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نهایی\"/>
    </mc:Choice>
  </mc:AlternateContent>
  <xr:revisionPtr revIDLastSave="0" documentId="13_ncr:1_{00D8918A-46F8-4D7F-9159-1BFD485D96BB}" xr6:coauthVersionLast="46" xr6:coauthVersionMax="46" xr10:uidLastSave="{00000000-0000-0000-0000-000000000000}"/>
  <bookViews>
    <workbookView xWindow="-120" yWindow="-120" windowWidth="29040" windowHeight="15840" tabRatio="858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</workbook>
</file>

<file path=xl/calcChain.xml><?xml version="1.0" encoding="utf-8"?>
<calcChain xmlns="http://schemas.openxmlformats.org/spreadsheetml/2006/main">
  <c r="G11" i="15" l="1"/>
  <c r="E11" i="15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8" i="11"/>
  <c r="E56" i="11"/>
  <c r="C11" i="15"/>
  <c r="C10" i="14"/>
  <c r="E10" i="14"/>
  <c r="K13" i="13"/>
  <c r="I13" i="13"/>
  <c r="G13" i="13"/>
  <c r="E13" i="13"/>
  <c r="Q80" i="12"/>
  <c r="K80" i="12"/>
  <c r="G80" i="12"/>
  <c r="E80" i="12"/>
  <c r="C80" i="12"/>
  <c r="I80" i="12"/>
  <c r="M80" i="12"/>
  <c r="O80" i="12"/>
  <c r="I56" i="11"/>
  <c r="C56" i="11"/>
  <c r="G56" i="11"/>
  <c r="M56" i="11"/>
  <c r="O56" i="11"/>
  <c r="Q56" i="11"/>
  <c r="E67" i="10"/>
  <c r="G67" i="10"/>
  <c r="I67" i="10"/>
  <c r="M67" i="10"/>
  <c r="O67" i="10"/>
  <c r="Q67" i="10"/>
  <c r="E89" i="9"/>
  <c r="G89" i="9"/>
  <c r="M89" i="9"/>
  <c r="O89" i="9"/>
  <c r="K52" i="7"/>
  <c r="Q52" i="7"/>
  <c r="I11" i="8"/>
  <c r="K11" i="8"/>
  <c r="M11" i="8"/>
  <c r="O11" i="8"/>
  <c r="Q11" i="8"/>
  <c r="S11" i="8"/>
  <c r="I52" i="7"/>
  <c r="M52" i="7"/>
  <c r="O52" i="7"/>
  <c r="S52" i="7"/>
  <c r="S12" i="6"/>
  <c r="K12" i="6"/>
  <c r="S56" i="11" l="1"/>
  <c r="U56" i="11"/>
  <c r="K56" i="11"/>
  <c r="I89" i="9"/>
  <c r="Q89" i="9"/>
  <c r="M12" i="6"/>
  <c r="O12" i="6"/>
  <c r="Q12" i="6"/>
  <c r="K33" i="4"/>
  <c r="AK65" i="3"/>
  <c r="Q65" i="3" l="1"/>
  <c r="S65" i="3"/>
  <c r="W65" i="3"/>
  <c r="AA65" i="3"/>
  <c r="AG65" i="3"/>
  <c r="AI65" i="3"/>
  <c r="Y38" i="1"/>
  <c r="E38" i="1"/>
  <c r="G38" i="1"/>
  <c r="K38" i="1"/>
  <c r="O38" i="1"/>
  <c r="U38" i="1"/>
  <c r="W38" i="1"/>
</calcChain>
</file>

<file path=xl/sharedStrings.xml><?xml version="1.0" encoding="utf-8"?>
<sst xmlns="http://schemas.openxmlformats.org/spreadsheetml/2006/main" count="1198" uniqueCount="344">
  <si>
    <t>صندوق سرمایه‌گذاری ثابت حامی</t>
  </si>
  <si>
    <t>صورت وضعیت پورتفوی</t>
  </si>
  <si>
    <t>برای ماه منتهی به 1400/01/31</t>
  </si>
  <si>
    <t>نام شرکت</t>
  </si>
  <si>
    <t>1399/12/30</t>
  </si>
  <si>
    <t>تغییرات طی دوره</t>
  </si>
  <si>
    <t>1400/01/31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</si>
  <si>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</si>
  <si>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</si>
  <si>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</si>
  <si>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</si>
  <si>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</si>
  <si>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</si>
  <si>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</si>
  <si>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</si>
  <si>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اصفهان</t>
  </si>
  <si>
    <t>پالایش نفت بندرعباس</t>
  </si>
  <si>
    <t>پالایش نفت تهران</t>
  </si>
  <si>
    <t>پتروشیمی پردیس</t>
  </si>
  <si>
    <t>پتروشیمی تندگویان</t>
  </si>
  <si>
    <t>پتروشیمی جم</t>
  </si>
  <si>
    <t>پتروشیمی‌شیراز</t>
  </si>
  <si>
    <t>پلیمر آریا ساسول</t>
  </si>
  <si>
    <t>تامین سرمایه امید</t>
  </si>
  <si>
    <t>0.00%</t>
  </si>
  <si>
    <t>توسعه‌معادن‌وفلزات‌</t>
  </si>
  <si>
    <t>ح . پتروشیمی جم</t>
  </si>
  <si>
    <t>رایان هم افزا</t>
  </si>
  <si>
    <t>زغال سنگ پروده طبس</t>
  </si>
  <si>
    <t>سرمایه گذاری دارویی تامین</t>
  </si>
  <si>
    <t>سرمایه گذاری صبا تامین</t>
  </si>
  <si>
    <t>سرمایه‌گذاری‌صندوق‌بازنشستگی‌</t>
  </si>
  <si>
    <t>سرمایه‌گذاری‌غدیر(هلدینگ‌</t>
  </si>
  <si>
    <t>شیرپاستوریزه پگاه گیلان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</si>
  <si>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</si>
  <si>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</si>
  <si>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</si>
  <si>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پیشرو</t>
  </si>
  <si>
    <t>فولاد  خوزستان</t>
  </si>
  <si>
    <t>فولاد مبارکه اصفهان</t>
  </si>
  <si>
    <t>گسترش نفت و گاز پارسیان</t>
  </si>
  <si>
    <t>مبین انرژی خلیج فارس</t>
  </si>
  <si>
    <t>معدنی‌وصنعتی‌چادرملو</t>
  </si>
  <si>
    <t>ح . توسعه‌معادن‌وفلزات‌</t>
  </si>
  <si>
    <t>صندوق سرمایه‌گذاری مشترک پیشتاز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</si>
  <si>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</si>
  <si>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</si>
  <si>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</si>
  <si>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</si>
  <si>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</si>
  <si>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</si>
  <si>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</si>
  <si>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</si>
  <si>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</si>
  <si>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</si>
  <si>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</si>
  <si>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</si>
  <si>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</si>
  <si>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اجاره تامین اجتماعی-سپهر000523</t>
  </si>
  <si>
    <t>1397/05/23</t>
  </si>
  <si>
    <t>1400/05/23</t>
  </si>
  <si>
    <t>اسنادخزانه-م10بودجه98-001006</t>
  </si>
  <si>
    <t>1398/09/20</t>
  </si>
  <si>
    <t>1400/10/06</t>
  </si>
  <si>
    <t>اسنادخزانه-م10بودجه99-020807</t>
  </si>
  <si>
    <t>1399/11/21</t>
  </si>
  <si>
    <t>1402/08/07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</si>
  <si>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</si>
  <si>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</si>
  <si>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</si>
  <si>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</si>
  <si>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</si>
  <si>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</si>
  <si>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</si>
  <si>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</si>
  <si>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</si>
  <si>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</si>
  <si>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</si>
  <si>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</si>
  <si>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</si>
  <si>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</si>
  <si>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</si>
  <si>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</si>
  <si>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</si>
  <si>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</si>
  <si>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اسنادخزانه-م16بودجه97-000407</t>
  </si>
  <si>
    <t>1397/12/25</t>
  </si>
  <si>
    <t>1400/04/07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</si>
  <si>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</si>
  <si>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</si>
  <si>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</si>
  <si>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</si>
  <si>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</si>
  <si>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</si>
  <si>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</si>
  <si>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</si>
  <si>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</si>
  <si>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</si>
  <si>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</si>
  <si>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</si>
  <si>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</si>
  <si>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</si>
  <si>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</si>
  <si>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اسنادخزانه-م20بودجه97-000324</t>
  </si>
  <si>
    <t>1398/03/21</t>
  </si>
  <si>
    <t>1400/03/24</t>
  </si>
  <si>
    <t>0.25%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</si>
  <si>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</si>
  <si>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</si>
  <si>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</si>
  <si>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</si>
  <si>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</si>
  <si>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</si>
  <si>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اسنادخزانه-م23بودجه97-000824</t>
  </si>
  <si>
    <t>1398/03/19</t>
  </si>
  <si>
    <t>1400/08/24</t>
  </si>
  <si>
    <t>اسنادخزانه-م3بودجه99-011110</t>
  </si>
  <si>
    <t>1399/06/22</t>
  </si>
  <si>
    <t>1401/11/10</t>
  </si>
  <si>
    <t>اسنادخزانه-م4بودجه98-000421</t>
  </si>
  <si>
    <t>1398/09/11</t>
  </si>
  <si>
    <t>1400/04/21</t>
  </si>
  <si>
    <t>اسنادخزانه-م4بودجه99-011215</t>
  </si>
  <si>
    <t>1399/07/23</t>
  </si>
  <si>
    <t>1401/12/15</t>
  </si>
  <si>
    <t>اسنادخزانه-م5بودجه98-000422</t>
  </si>
  <si>
    <t>1398/07/22</t>
  </si>
  <si>
    <t>1400/04/22</t>
  </si>
  <si>
    <t>اسنادخزانه-م5بودجه99-020218</t>
  </si>
  <si>
    <t>1399/09/05</t>
  </si>
  <si>
    <t>1402/02/18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</si>
  <si>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</si>
  <si>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</si>
  <si>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</si>
  <si>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</si>
  <si>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</si>
  <si>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</si>
  <si>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</si>
  <si>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</si>
  <si>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</si>
  <si>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</si>
  <si>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</si>
  <si>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</si>
  <si>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ص مرابحه خودرو412- 3ماهه 18%</t>
  </si>
  <si>
    <t>1396/12/05</t>
  </si>
  <si>
    <t>1400/12/05</t>
  </si>
  <si>
    <t>مرابحه عام دولت1-ش.خ سایر0206</t>
  </si>
  <si>
    <t>1398/12/25</t>
  </si>
  <si>
    <t>1402/06/25</t>
  </si>
  <si>
    <t>مرابحه عام دولت3-ش.خ 0005</t>
  </si>
  <si>
    <t>1399/04/24</t>
  </si>
  <si>
    <t>1400/05/24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</si>
  <si>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</si>
  <si>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</si>
  <si>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</si>
  <si>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</si>
  <si>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</si>
  <si>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0006</t>
  </si>
  <si>
    <t>1399/05/07</t>
  </si>
  <si>
    <t>1400/06/07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</si>
  <si>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</si>
  <si>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</si>
  <si>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</si>
  <si>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</si>
  <si>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</si>
  <si>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</si>
  <si>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0106</t>
  </si>
  <si>
    <t>1401/06/07</t>
  </si>
  <si>
    <t>مرابحه عام دولت4-ش.خ 0107</t>
  </si>
  <si>
    <t>1399/05/21</t>
  </si>
  <si>
    <t>1401/07/21</t>
  </si>
  <si>
    <t>مرابحه عام دولت5-ش.خ 0010</t>
  </si>
  <si>
    <t>1399/06/25</t>
  </si>
  <si>
    <t>1400/10/25</t>
  </si>
  <si>
    <t>مرابحه عام دولت5-ش.خ 0108</t>
  </si>
  <si>
    <t>1401/08/25</t>
  </si>
  <si>
    <t>مرابحه عام دولت5-ش.خ 0109</t>
  </si>
  <si>
    <t>1399/07/08</t>
  </si>
  <si>
    <t>1401/09/08</t>
  </si>
  <si>
    <t>مرابحه عام دولت5-ش.خ 0110</t>
  </si>
  <si>
    <t>1399/09/11</t>
  </si>
  <si>
    <t>1401/10/11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</si>
  <si>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</si>
  <si>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</si>
  <si>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</si>
  <si>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</si>
  <si>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</si>
  <si>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</si>
  <si>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دولتی64-ش.خ0111</t>
  </si>
  <si>
    <t>1399/10/09</t>
  </si>
  <si>
    <t>1401/11/09</t>
  </si>
  <si>
    <t>مرابحه عام دولتی6-ش.خ0210</t>
  </si>
  <si>
    <t>1399/09/25</t>
  </si>
  <si>
    <t>1402/10/25</t>
  </si>
  <si>
    <t>مرابحه گندم2-واجدشرایط خاص1400</t>
  </si>
  <si>
    <t>1396/08/20</t>
  </si>
  <si>
    <t>1400/08/20</t>
  </si>
  <si>
    <t>منفعت دولت5-ش.خاص سایر0108</t>
  </si>
  <si>
    <t>1398/08/18</t>
  </si>
  <si>
    <t>1401/08/18</t>
  </si>
  <si>
    <t>منفعت دولت5-ش.خاص سپهر0108</t>
  </si>
  <si>
    <t>منفعت دولت5-ش.خاص کاردان0108</t>
  </si>
  <si>
    <t>منفعت دولت6-ش.خاص140109</t>
  </si>
  <si>
    <t>1398/09/17</t>
  </si>
  <si>
    <t>1401/09/17</t>
  </si>
  <si>
    <t>منفعت دولتی4-شرایط خاص14010729</t>
  </si>
  <si>
    <t>1398/07/29</t>
  </si>
  <si>
    <t>1401/07/29</t>
  </si>
  <si>
    <t>اوراق سلف موازی ورق گرم فولاد</t>
  </si>
  <si>
    <t>1399/04/14</t>
  </si>
  <si>
    <t>1400/04/14</t>
  </si>
  <si>
    <t>اوراق سلف ورق گرم فولاد اصفهان</t>
  </si>
  <si>
    <t>1399/04/28</t>
  </si>
  <si>
    <t>اوراق سلف ورق گرم فولاد مبارکه</t>
  </si>
  <si>
    <t>1399/02/30</t>
  </si>
  <si>
    <t>1400/02/30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</si>
  <si>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</si>
  <si>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</si>
  <si>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</si>
  <si>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</si>
  <si>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</si>
  <si>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1.01%</t>
  </si>
  <si>
    <t>0.86%</t>
  </si>
  <si>
    <t>-3.00%</t>
  </si>
  <si>
    <t>-10.00%</t>
  </si>
  <si>
    <t>0.70%</t>
  </si>
  <si>
    <t>-5.70%</t>
  </si>
  <si>
    <t>-3.32%</t>
  </si>
  <si>
    <t>-2.06%</t>
  </si>
  <si>
    <t>-2.08%</t>
  </si>
  <si>
    <t>-1.26%</t>
  </si>
  <si>
    <t>-5.33%</t>
  </si>
  <si>
    <t>-0.78%</t>
  </si>
  <si>
    <t>-3.88%</t>
  </si>
  <si>
    <t>-1.62%</t>
  </si>
  <si>
    <t>-1.32%</t>
  </si>
  <si>
    <t>-2.77%</t>
  </si>
  <si>
    <t>-6.23%</t>
  </si>
  <si>
    <t>-3.25%</t>
  </si>
  <si>
    <t>-2.48%</t>
  </si>
  <si>
    <t>-1.51%</t>
  </si>
  <si>
    <t>-0.03%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</si>
  <si>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</si>
  <si>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</si>
  <si>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</si>
  <si>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</si>
  <si>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</si>
  <si>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</si>
  <si>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</si>
  <si>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</si>
  <si>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</si>
  <si>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</si>
  <si>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</si>
  <si>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</si>
  <si>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</si>
  <si>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</si>
  <si>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</si>
  <si>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</si>
  <si>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</si>
  <si>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</si>
  <si>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</si>
  <si>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</si>
  <si>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</si>
  <si>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</si>
  <si>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</si>
  <si>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</si>
  <si>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</si>
  <si>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</si>
  <si>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</si>
  <si>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</si>
  <si>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</si>
  <si>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</si>
  <si>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</si>
  <si>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</si>
  <si>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دولت6-ش.خاص ملت0109</t>
  </si>
  <si>
    <t>اجاره تامین اجتماعی-سپهر991226</t>
  </si>
  <si>
    <t>1399/12/26</t>
  </si>
  <si>
    <t>اجاره ت.اجتماعی-کاردان991226</t>
  </si>
  <si>
    <t>مرابحه دولتی تعاون-ملت991118</t>
  </si>
  <si>
    <t>1399/11/18</t>
  </si>
  <si>
    <t>مرابحه دولتی تعاون-لوتوس991118</t>
  </si>
  <si>
    <t>مرابحه دولتی تعاون-امید991118</t>
  </si>
  <si>
    <t>مرابحه دولت تعاون-کاردان991118</t>
  </si>
  <si>
    <t>اجاره دولتی آپرورش-ملت991118</t>
  </si>
  <si>
    <t>اجاره دولتی آپرورش-سپهر991118</t>
  </si>
  <si>
    <t>اجاره دولت آپرورش-کاردان991118</t>
  </si>
  <si>
    <t>اجاره دولتی آپرورش-نوین991118</t>
  </si>
  <si>
    <t>اجاره دولتی آپرورش-لوتوس991118</t>
  </si>
  <si>
    <t>صکوک مرابحه سایپا908-3ماهه 18%</t>
  </si>
  <si>
    <t>1399/08/26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</si>
  <si>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</si>
  <si>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</si>
  <si>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</si>
  <si>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</si>
  <si>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</si>
  <si>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</si>
  <si>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1399/12/25</t>
  </si>
  <si>
    <t>1399/12/27</t>
  </si>
  <si>
    <t>بهای فروش</t>
  </si>
  <si>
    <t>ارزش دفتری</t>
  </si>
  <si>
    <t>سود و زیان ناشی از تغییر قیمت</t>
  </si>
  <si>
    <t>سود و زیان ناشی از فروش</t>
  </si>
  <si>
    <t>سرمایه گذاری سیمان تامین</t>
  </si>
  <si>
    <t>فرآوری معدنی اپال کانی پارس</t>
  </si>
  <si>
    <t>سپیدار سیستم آسیا</t>
  </si>
  <si>
    <t>پالایش نفت شیراز</t>
  </si>
  <si>
    <t>لیزینگ پارسیان</t>
  </si>
  <si>
    <t>صنایع چوب خزر کاسپین</t>
  </si>
  <si>
    <t>سکه تمام بهارتحویل1روزه صادرات</t>
  </si>
  <si>
    <t>مدیریت سرمایه گذاری کوثربهمن</t>
  </si>
  <si>
    <t>سکه تمام بهارتحویلی 1روزه رفاه</t>
  </si>
  <si>
    <t>سکه تمام بهارتحویلی1روزه سامان</t>
  </si>
  <si>
    <t>ح . سرمایه گذاری صبا تامین</t>
  </si>
  <si>
    <t>صندوق س. پشتوانه طلای مفید</t>
  </si>
  <si>
    <t>سرمایه گذاری تامین اجتماعی</t>
  </si>
  <si>
    <t>تامین سرمایه نوین</t>
  </si>
  <si>
    <t>ح . تامین سرمایه نوین</t>
  </si>
  <si>
    <t>پلی پروپیلن جم - جم پیلن</t>
  </si>
  <si>
    <t>پتروشیمی بوعلی سینا</t>
  </si>
  <si>
    <t>پتروشیمی ارومیه</t>
  </si>
  <si>
    <t>صنایع پتروشیمی کرمانشاه</t>
  </si>
  <si>
    <t>سلف نفت خام سبک داخلی2991</t>
  </si>
  <si>
    <t>سلف نفت خام سبک داخلی2993</t>
  </si>
  <si>
    <t>اسنادخزانه-م4بودجه97-991022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</si>
  <si>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</si>
  <si>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</si>
  <si>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</si>
  <si>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</si>
  <si>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</si>
  <si>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</si>
  <si>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</si>
  <si>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</si>
  <si>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</si>
  <si>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</si>
  <si>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207-9012-14422144-1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</si>
  <si>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</si>
  <si>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</si>
  <si>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</si>
  <si>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</si>
  <si>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</si>
  <si>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1400/01/01</t>
  </si>
  <si>
    <t>جلوگیری از نوسانات ناگهانی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</si>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</sst>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10" fontId="2" fillId="0" borderId="2" xfId="1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9" fontId="2" fillId="0" borderId="2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33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F999A5E8-BB21-4713-9B51-6550FBEA0B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54BFC-2B33-455C-8187-05CC0850C736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097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33</xdr:row>
                <xdr:rowOff>38100</xdr:rowOff>
              </to>
            </anchor>
          </objectPr>
        </oleObject>
      </mc:Choice>
      <mc:Fallback>
        <oleObject progId="Document" shapeId="409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0"/>
  <sheetViews>
    <sheetView rightToLeft="1" workbookViewId="0">
      <selection activeCell="I36" sqref="I36:I41"/>
    </sheetView>
  </sheetViews>
  <sheetFormatPr defaultRowHeight="22.5"/>
  <cols>
    <col min="1" max="1" width="36.28515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20.1406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">
      <c r="A3" s="17" t="s">
        <v>264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">
      <c r="A6" s="15" t="s">
        <v>3</v>
      </c>
      <c r="C6" s="16" t="s">
        <v>266</v>
      </c>
      <c r="D6" s="16" t="s">
        <v>266</v>
      </c>
      <c r="E6" s="16" t="s">
        <v>266</v>
      </c>
      <c r="F6" s="16" t="s">
        <v>266</v>
      </c>
      <c r="G6" s="16" t="s">
        <v>266</v>
      </c>
      <c r="H6" s="16" t="s">
        <v>266</v>
      </c>
      <c r="I6" s="16" t="s">
        <v>266</v>
      </c>
      <c r="K6" s="16" t="s">
        <v>267</v>
      </c>
      <c r="L6" s="16" t="s">
        <v>267</v>
      </c>
      <c r="M6" s="16" t="s">
        <v>267</v>
      </c>
      <c r="N6" s="16" t="s">
        <v>267</v>
      </c>
      <c r="O6" s="16" t="s">
        <v>267</v>
      </c>
      <c r="P6" s="16" t="s">
        <v>267</v>
      </c>
      <c r="Q6" s="16" t="s">
        <v>267</v>
      </c>
    </row>
    <row r="7" spans="1:17" ht="24">
      <c r="A7" s="16" t="s">
        <v>3</v>
      </c>
      <c r="C7" s="16" t="s">
        <v>7</v>
      </c>
      <c r="E7" s="16" t="s">
        <v>298</v>
      </c>
      <c r="G7" s="16" t="s">
        <v>299</v>
      </c>
      <c r="I7" s="16" t="s">
        <v>301</v>
      </c>
      <c r="K7" s="16" t="s">
        <v>7</v>
      </c>
      <c r="M7" s="16" t="s">
        <v>298</v>
      </c>
      <c r="O7" s="16" t="s">
        <v>299</v>
      </c>
      <c r="Q7" s="16" t="s">
        <v>301</v>
      </c>
    </row>
    <row r="8" spans="1:17">
      <c r="A8" s="1" t="s">
        <v>26</v>
      </c>
      <c r="C8" s="3">
        <v>608695</v>
      </c>
      <c r="E8" s="3">
        <v>21479020465</v>
      </c>
      <c r="G8" s="3">
        <v>20386787579</v>
      </c>
      <c r="I8" s="3">
        <v>1092232886</v>
      </c>
      <c r="K8" s="3">
        <v>608695</v>
      </c>
      <c r="M8" s="3">
        <v>21479020465</v>
      </c>
      <c r="O8" s="3">
        <v>20386787579</v>
      </c>
      <c r="Q8" s="8">
        <v>1092232886</v>
      </c>
    </row>
    <row r="9" spans="1:17">
      <c r="A9" s="1" t="s">
        <v>38</v>
      </c>
      <c r="C9" s="3">
        <v>0</v>
      </c>
      <c r="E9" s="3">
        <v>0</v>
      </c>
      <c r="G9" s="3">
        <v>0</v>
      </c>
      <c r="I9" s="3">
        <v>0</v>
      </c>
      <c r="K9" s="3">
        <v>4000000</v>
      </c>
      <c r="M9" s="3">
        <v>75554923670</v>
      </c>
      <c r="O9" s="3">
        <v>72009708980</v>
      </c>
      <c r="Q9" s="8">
        <v>3545214690</v>
      </c>
    </row>
    <row r="10" spans="1:17">
      <c r="A10" s="1" t="s">
        <v>302</v>
      </c>
      <c r="C10" s="3">
        <v>0</v>
      </c>
      <c r="E10" s="3">
        <v>0</v>
      </c>
      <c r="G10" s="3">
        <v>0</v>
      </c>
      <c r="I10" s="3">
        <v>0</v>
      </c>
      <c r="K10" s="3">
        <v>1500000</v>
      </c>
      <c r="M10" s="3">
        <v>27169213264</v>
      </c>
      <c r="O10" s="3">
        <v>25884149993</v>
      </c>
      <c r="Q10" s="8">
        <v>1285063271</v>
      </c>
    </row>
    <row r="11" spans="1:17">
      <c r="A11" s="1" t="s">
        <v>303</v>
      </c>
      <c r="C11" s="3">
        <v>0</v>
      </c>
      <c r="E11" s="3">
        <v>0</v>
      </c>
      <c r="G11" s="3">
        <v>0</v>
      </c>
      <c r="I11" s="3">
        <v>0</v>
      </c>
      <c r="K11" s="3">
        <v>8155003</v>
      </c>
      <c r="M11" s="3">
        <v>113086420269</v>
      </c>
      <c r="O11" s="3">
        <v>107239888189</v>
      </c>
      <c r="Q11" s="8">
        <v>5846532080</v>
      </c>
    </row>
    <row r="12" spans="1:17">
      <c r="A12" s="1" t="s">
        <v>304</v>
      </c>
      <c r="C12" s="3">
        <v>0</v>
      </c>
      <c r="E12" s="3">
        <v>0</v>
      </c>
      <c r="G12" s="3">
        <v>0</v>
      </c>
      <c r="I12" s="3">
        <v>0</v>
      </c>
      <c r="K12" s="3">
        <v>127642</v>
      </c>
      <c r="M12" s="3">
        <v>9336068115</v>
      </c>
      <c r="O12" s="3">
        <v>8734234774</v>
      </c>
      <c r="Q12" s="8">
        <v>601833341</v>
      </c>
    </row>
    <row r="13" spans="1:17">
      <c r="A13" s="1" t="s">
        <v>305</v>
      </c>
      <c r="C13" s="3">
        <v>0</v>
      </c>
      <c r="E13" s="3">
        <v>0</v>
      </c>
      <c r="G13" s="3">
        <v>0</v>
      </c>
      <c r="I13" s="3">
        <v>0</v>
      </c>
      <c r="K13" s="3">
        <v>240000</v>
      </c>
      <c r="M13" s="3">
        <v>30051604554</v>
      </c>
      <c r="O13" s="3">
        <v>32138042271</v>
      </c>
      <c r="Q13" s="8">
        <v>-2086437717</v>
      </c>
    </row>
    <row r="14" spans="1:17">
      <c r="A14" s="1" t="s">
        <v>41</v>
      </c>
      <c r="C14" s="3">
        <v>0</v>
      </c>
      <c r="E14" s="3">
        <v>0</v>
      </c>
      <c r="G14" s="3">
        <v>0</v>
      </c>
      <c r="I14" s="3">
        <v>0</v>
      </c>
      <c r="K14" s="3">
        <v>1452585</v>
      </c>
      <c r="M14" s="3">
        <v>28679434610</v>
      </c>
      <c r="O14" s="3">
        <v>28416773705</v>
      </c>
      <c r="Q14" s="8">
        <v>262660905</v>
      </c>
    </row>
    <row r="15" spans="1:17">
      <c r="A15" s="1" t="s">
        <v>306</v>
      </c>
      <c r="C15" s="3">
        <v>0</v>
      </c>
      <c r="E15" s="3">
        <v>0</v>
      </c>
      <c r="G15" s="3">
        <v>0</v>
      </c>
      <c r="I15" s="3">
        <v>0</v>
      </c>
      <c r="K15" s="3">
        <v>2299853</v>
      </c>
      <c r="M15" s="3">
        <v>18737322648</v>
      </c>
      <c r="O15" s="3">
        <v>17581498763</v>
      </c>
      <c r="Q15" s="8">
        <v>1155823885</v>
      </c>
    </row>
    <row r="16" spans="1:17">
      <c r="A16" s="1" t="s">
        <v>307</v>
      </c>
      <c r="C16" s="3">
        <v>0</v>
      </c>
      <c r="E16" s="3">
        <v>0</v>
      </c>
      <c r="G16" s="3">
        <v>0</v>
      </c>
      <c r="I16" s="3">
        <v>0</v>
      </c>
      <c r="K16" s="3">
        <v>44254</v>
      </c>
      <c r="M16" s="3">
        <v>2206766906</v>
      </c>
      <c r="O16" s="3">
        <v>2083550313</v>
      </c>
      <c r="Q16" s="8">
        <v>123216593</v>
      </c>
    </row>
    <row r="17" spans="1:17">
      <c r="A17" s="1" t="s">
        <v>29</v>
      </c>
      <c r="C17" s="3">
        <v>0</v>
      </c>
      <c r="E17" s="3">
        <v>0</v>
      </c>
      <c r="G17" s="3">
        <v>0</v>
      </c>
      <c r="I17" s="3">
        <v>0</v>
      </c>
      <c r="K17" s="3">
        <v>338639</v>
      </c>
      <c r="M17" s="3">
        <v>20644938041</v>
      </c>
      <c r="O17" s="3">
        <v>20245496346</v>
      </c>
      <c r="Q17" s="8">
        <v>399441695</v>
      </c>
    </row>
    <row r="18" spans="1:17">
      <c r="A18" s="1" t="s">
        <v>308</v>
      </c>
      <c r="C18" s="3">
        <v>0</v>
      </c>
      <c r="E18" s="3">
        <v>0</v>
      </c>
      <c r="G18" s="3">
        <v>0</v>
      </c>
      <c r="I18" s="3">
        <v>0</v>
      </c>
      <c r="K18" s="3">
        <v>190400</v>
      </c>
      <c r="M18" s="3">
        <v>229687548533</v>
      </c>
      <c r="O18" s="3">
        <v>262530274889</v>
      </c>
      <c r="Q18" s="8">
        <v>-32842726356</v>
      </c>
    </row>
    <row r="19" spans="1:17">
      <c r="A19" s="1" t="s">
        <v>309</v>
      </c>
      <c r="C19" s="3">
        <v>0</v>
      </c>
      <c r="E19" s="3">
        <v>0</v>
      </c>
      <c r="G19" s="3">
        <v>0</v>
      </c>
      <c r="I19" s="3">
        <v>0</v>
      </c>
      <c r="K19" s="3">
        <v>1872047</v>
      </c>
      <c r="M19" s="3">
        <v>41263814769</v>
      </c>
      <c r="O19" s="3">
        <v>40468018474</v>
      </c>
      <c r="Q19" s="8">
        <v>795796295</v>
      </c>
    </row>
    <row r="20" spans="1:17">
      <c r="A20" s="1" t="s">
        <v>310</v>
      </c>
      <c r="C20" s="3">
        <v>0</v>
      </c>
      <c r="E20" s="3">
        <v>0</v>
      </c>
      <c r="G20" s="3">
        <v>0</v>
      </c>
      <c r="I20" s="3">
        <v>0</v>
      </c>
      <c r="K20" s="3">
        <v>148800</v>
      </c>
      <c r="M20" s="3">
        <v>183489722540</v>
      </c>
      <c r="O20" s="3">
        <v>207063032566</v>
      </c>
      <c r="Q20" s="8">
        <v>-23573310026</v>
      </c>
    </row>
    <row r="21" spans="1:17">
      <c r="A21" s="1" t="s">
        <v>311</v>
      </c>
      <c r="C21" s="3">
        <v>0</v>
      </c>
      <c r="E21" s="3">
        <v>0</v>
      </c>
      <c r="G21" s="3">
        <v>0</v>
      </c>
      <c r="I21" s="3">
        <v>0</v>
      </c>
      <c r="K21" s="3">
        <v>77700</v>
      </c>
      <c r="M21" s="3">
        <v>96449133897</v>
      </c>
      <c r="O21" s="3">
        <v>108162624423</v>
      </c>
      <c r="Q21" s="8">
        <v>-11713490526</v>
      </c>
    </row>
    <row r="22" spans="1:17">
      <c r="A22" s="1" t="s">
        <v>312</v>
      </c>
      <c r="C22" s="3">
        <v>0</v>
      </c>
      <c r="E22" s="3">
        <v>0</v>
      </c>
      <c r="G22" s="3">
        <v>0</v>
      </c>
      <c r="I22" s="3">
        <v>0</v>
      </c>
      <c r="K22" s="3">
        <v>18941622</v>
      </c>
      <c r="M22" s="3">
        <v>69515752740</v>
      </c>
      <c r="O22" s="3">
        <v>109653718756</v>
      </c>
      <c r="Q22" s="8">
        <v>-40137966016</v>
      </c>
    </row>
    <row r="23" spans="1:17">
      <c r="A23" s="1" t="s">
        <v>313</v>
      </c>
      <c r="C23" s="3">
        <v>0</v>
      </c>
      <c r="E23" s="3">
        <v>0</v>
      </c>
      <c r="G23" s="3">
        <v>0</v>
      </c>
      <c r="I23" s="3">
        <v>0</v>
      </c>
      <c r="K23" s="3">
        <v>15000</v>
      </c>
      <c r="M23" s="3">
        <v>434203063</v>
      </c>
      <c r="O23" s="3">
        <v>435189616</v>
      </c>
      <c r="Q23" s="8">
        <v>-986553</v>
      </c>
    </row>
    <row r="24" spans="1:17">
      <c r="A24" s="1" t="s">
        <v>314</v>
      </c>
      <c r="C24" s="3">
        <v>0</v>
      </c>
      <c r="E24" s="3">
        <v>0</v>
      </c>
      <c r="G24" s="3">
        <v>0</v>
      </c>
      <c r="I24" s="3">
        <v>0</v>
      </c>
      <c r="K24" s="3">
        <v>8900000</v>
      </c>
      <c r="M24" s="3">
        <v>267374213696</v>
      </c>
      <c r="O24" s="3">
        <v>265148500397</v>
      </c>
      <c r="Q24" s="8">
        <v>2225713299</v>
      </c>
    </row>
    <row r="25" spans="1:17">
      <c r="A25" s="1" t="s">
        <v>31</v>
      </c>
      <c r="C25" s="3">
        <v>0</v>
      </c>
      <c r="E25" s="3">
        <v>0</v>
      </c>
      <c r="G25" s="3">
        <v>0</v>
      </c>
      <c r="I25" s="3">
        <v>0</v>
      </c>
      <c r="K25" s="3">
        <v>2642251</v>
      </c>
      <c r="M25" s="3">
        <v>42070907639</v>
      </c>
      <c r="O25" s="3">
        <v>42031238006</v>
      </c>
      <c r="Q25" s="8">
        <v>39669633</v>
      </c>
    </row>
    <row r="26" spans="1:17">
      <c r="A26" s="1" t="s">
        <v>315</v>
      </c>
      <c r="C26" s="3">
        <v>0</v>
      </c>
      <c r="E26" s="3">
        <v>0</v>
      </c>
      <c r="G26" s="3">
        <v>0</v>
      </c>
      <c r="I26" s="3">
        <v>0</v>
      </c>
      <c r="K26" s="3">
        <v>4958544</v>
      </c>
      <c r="M26" s="3">
        <v>35377176766</v>
      </c>
      <c r="O26" s="3">
        <v>45524869917</v>
      </c>
      <c r="Q26" s="8">
        <v>-10147693151</v>
      </c>
    </row>
    <row r="27" spans="1:17">
      <c r="A27" s="1" t="s">
        <v>316</v>
      </c>
      <c r="C27" s="3">
        <v>0</v>
      </c>
      <c r="E27" s="3">
        <v>0</v>
      </c>
      <c r="G27" s="3">
        <v>0</v>
      </c>
      <c r="I27" s="3">
        <v>0</v>
      </c>
      <c r="K27" s="3">
        <v>3305695</v>
      </c>
      <c r="M27" s="3">
        <v>17353717440</v>
      </c>
      <c r="O27" s="3">
        <v>6266836232</v>
      </c>
      <c r="Q27" s="8">
        <v>11086881208</v>
      </c>
    </row>
    <row r="28" spans="1:17">
      <c r="A28" s="1" t="s">
        <v>317</v>
      </c>
      <c r="C28" s="3">
        <v>0</v>
      </c>
      <c r="E28" s="3">
        <v>0</v>
      </c>
      <c r="G28" s="3">
        <v>0</v>
      </c>
      <c r="I28" s="3">
        <v>0</v>
      </c>
      <c r="K28" s="3">
        <v>125522</v>
      </c>
      <c r="M28" s="3">
        <v>10908888544</v>
      </c>
      <c r="O28" s="3">
        <v>10546740864</v>
      </c>
      <c r="Q28" s="8">
        <v>362147680</v>
      </c>
    </row>
    <row r="29" spans="1:17">
      <c r="A29" s="1" t="s">
        <v>318</v>
      </c>
      <c r="C29" s="3">
        <v>0</v>
      </c>
      <c r="E29" s="3">
        <v>0</v>
      </c>
      <c r="G29" s="3">
        <v>0</v>
      </c>
      <c r="I29" s="3">
        <v>0</v>
      </c>
      <c r="K29" s="3">
        <v>3316149</v>
      </c>
      <c r="M29" s="3">
        <v>222570862856</v>
      </c>
      <c r="O29" s="3">
        <v>211845532854</v>
      </c>
      <c r="Q29" s="8">
        <v>10725330002</v>
      </c>
    </row>
    <row r="30" spans="1:17">
      <c r="A30" s="1" t="s">
        <v>18</v>
      </c>
      <c r="C30" s="3">
        <v>0</v>
      </c>
      <c r="E30" s="3">
        <v>0</v>
      </c>
      <c r="G30" s="3">
        <v>0</v>
      </c>
      <c r="I30" s="3">
        <v>0</v>
      </c>
      <c r="K30" s="3">
        <v>1500000</v>
      </c>
      <c r="M30" s="3">
        <v>154495080508</v>
      </c>
      <c r="O30" s="3">
        <v>159232146165</v>
      </c>
      <c r="Q30" s="8">
        <v>-4737065657</v>
      </c>
    </row>
    <row r="31" spans="1:17">
      <c r="A31" s="1" t="s">
        <v>319</v>
      </c>
      <c r="C31" s="3">
        <v>0</v>
      </c>
      <c r="E31" s="3">
        <v>0</v>
      </c>
      <c r="G31" s="3">
        <v>0</v>
      </c>
      <c r="I31" s="3">
        <v>0</v>
      </c>
      <c r="K31" s="3">
        <v>1790956</v>
      </c>
      <c r="M31" s="3">
        <v>34687613501</v>
      </c>
      <c r="O31" s="3">
        <v>36524665653</v>
      </c>
      <c r="Q31" s="8">
        <v>-1837052152</v>
      </c>
    </row>
    <row r="32" spans="1:17">
      <c r="A32" s="1" t="s">
        <v>320</v>
      </c>
      <c r="C32" s="3">
        <v>0</v>
      </c>
      <c r="E32" s="3">
        <v>0</v>
      </c>
      <c r="G32" s="3">
        <v>0</v>
      </c>
      <c r="I32" s="3">
        <v>0</v>
      </c>
      <c r="K32" s="3">
        <v>1983789</v>
      </c>
      <c r="M32" s="3">
        <v>87817089929</v>
      </c>
      <c r="O32" s="3">
        <v>90058535639</v>
      </c>
      <c r="Q32" s="8">
        <v>-2241445710</v>
      </c>
    </row>
    <row r="33" spans="1:17">
      <c r="A33" s="1" t="s">
        <v>21</v>
      </c>
      <c r="C33" s="3">
        <v>0</v>
      </c>
      <c r="E33" s="3">
        <v>0</v>
      </c>
      <c r="G33" s="3">
        <v>0</v>
      </c>
      <c r="I33" s="3">
        <v>0</v>
      </c>
      <c r="K33" s="3">
        <v>241625</v>
      </c>
      <c r="M33" s="3">
        <v>13768827376</v>
      </c>
      <c r="O33" s="3">
        <v>13573744527</v>
      </c>
      <c r="Q33" s="8">
        <v>195082849</v>
      </c>
    </row>
    <row r="34" spans="1:17">
      <c r="A34" s="1" t="s">
        <v>40</v>
      </c>
      <c r="C34" s="3">
        <v>0</v>
      </c>
      <c r="E34" s="3">
        <v>0</v>
      </c>
      <c r="G34" s="3">
        <v>0</v>
      </c>
      <c r="I34" s="3">
        <v>0</v>
      </c>
      <c r="K34" s="3">
        <v>3000000</v>
      </c>
      <c r="M34" s="3">
        <v>71804919975</v>
      </c>
      <c r="O34" s="3">
        <v>70926154242</v>
      </c>
      <c r="Q34" s="8">
        <v>878765733</v>
      </c>
    </row>
    <row r="35" spans="1:17">
      <c r="A35" s="1" t="s">
        <v>20</v>
      </c>
      <c r="C35" s="3">
        <v>0</v>
      </c>
      <c r="E35" s="3">
        <v>0</v>
      </c>
      <c r="G35" s="3">
        <v>0</v>
      </c>
      <c r="I35" s="3">
        <v>0</v>
      </c>
      <c r="K35" s="3">
        <v>200000</v>
      </c>
      <c r="M35" s="3">
        <v>9822649347</v>
      </c>
      <c r="O35" s="3">
        <v>10031931322</v>
      </c>
      <c r="Q35" s="8">
        <v>-209281975</v>
      </c>
    </row>
    <row r="36" spans="1:17">
      <c r="A36" s="1" t="s">
        <v>171</v>
      </c>
      <c r="C36" s="3">
        <v>2002000</v>
      </c>
      <c r="E36" s="3">
        <v>1923968598606</v>
      </c>
      <c r="G36" s="3">
        <v>1817639457746</v>
      </c>
      <c r="I36" s="3">
        <v>106329140860</v>
      </c>
      <c r="K36" s="3">
        <v>2002000</v>
      </c>
      <c r="M36" s="3">
        <v>1923968598606</v>
      </c>
      <c r="O36" s="3">
        <v>1817639457746</v>
      </c>
      <c r="Q36" s="8">
        <v>106329140860</v>
      </c>
    </row>
    <row r="37" spans="1:17">
      <c r="A37" s="1" t="s">
        <v>191</v>
      </c>
      <c r="C37" s="3">
        <v>2000</v>
      </c>
      <c r="E37" s="3">
        <v>1893926608</v>
      </c>
      <c r="G37" s="3">
        <v>1850667620</v>
      </c>
      <c r="I37" s="3">
        <v>43258988</v>
      </c>
      <c r="K37" s="3">
        <v>12200</v>
      </c>
      <c r="M37" s="3">
        <v>11552952308</v>
      </c>
      <c r="O37" s="3">
        <v>11289072483</v>
      </c>
      <c r="Q37" s="8">
        <v>263879825</v>
      </c>
    </row>
    <row r="38" spans="1:17">
      <c r="A38" s="1" t="s">
        <v>67</v>
      </c>
      <c r="C38" s="3">
        <v>100000</v>
      </c>
      <c r="E38" s="3">
        <v>87061226252</v>
      </c>
      <c r="G38" s="3">
        <v>82385400908</v>
      </c>
      <c r="I38" s="3">
        <v>4675825344</v>
      </c>
      <c r="K38" s="3">
        <v>100000</v>
      </c>
      <c r="M38" s="3">
        <v>87061226252</v>
      </c>
      <c r="O38" s="3">
        <v>82385400908</v>
      </c>
      <c r="Q38" s="8">
        <v>4675825344</v>
      </c>
    </row>
    <row r="39" spans="1:17">
      <c r="A39" s="1" t="s">
        <v>70</v>
      </c>
      <c r="C39" s="3">
        <v>189389</v>
      </c>
      <c r="E39" s="3">
        <v>162670447291</v>
      </c>
      <c r="G39" s="3">
        <v>153849956538</v>
      </c>
      <c r="I39" s="3">
        <v>8820490753</v>
      </c>
      <c r="K39" s="3">
        <v>189389</v>
      </c>
      <c r="M39" s="3">
        <v>162670447291</v>
      </c>
      <c r="O39" s="3">
        <v>153849956538</v>
      </c>
      <c r="Q39" s="8">
        <v>8820490753</v>
      </c>
    </row>
    <row r="40" spans="1:17">
      <c r="A40" s="1" t="s">
        <v>157</v>
      </c>
      <c r="C40" s="3">
        <v>2006000</v>
      </c>
      <c r="E40" s="3">
        <v>1967999566163</v>
      </c>
      <c r="G40" s="3">
        <v>1975402244240</v>
      </c>
      <c r="I40" s="8">
        <v>-7402678077</v>
      </c>
      <c r="K40" s="3">
        <v>2007000</v>
      </c>
      <c r="M40" s="3">
        <v>1968999527413</v>
      </c>
      <c r="O40" s="3">
        <v>1976387006078</v>
      </c>
      <c r="Q40" s="8">
        <v>-7387478665</v>
      </c>
    </row>
    <row r="41" spans="1:17">
      <c r="A41" s="1" t="s">
        <v>85</v>
      </c>
      <c r="C41" s="3">
        <v>50000</v>
      </c>
      <c r="E41" s="3">
        <v>48048138066</v>
      </c>
      <c r="G41" s="3">
        <v>45253705906</v>
      </c>
      <c r="I41" s="3">
        <v>2794432160</v>
      </c>
      <c r="K41" s="3">
        <v>50000</v>
      </c>
      <c r="M41" s="3">
        <v>48048138066</v>
      </c>
      <c r="O41" s="3">
        <v>45253705906</v>
      </c>
      <c r="Q41" s="8">
        <v>2794432160</v>
      </c>
    </row>
    <row r="42" spans="1:17">
      <c r="A42" s="1" t="s">
        <v>288</v>
      </c>
      <c r="C42" s="3">
        <v>0</v>
      </c>
      <c r="E42" s="3">
        <v>0</v>
      </c>
      <c r="G42" s="3">
        <v>0</v>
      </c>
      <c r="I42" s="3">
        <v>0</v>
      </c>
      <c r="K42" s="3">
        <v>500</v>
      </c>
      <c r="M42" s="3">
        <v>500000000</v>
      </c>
      <c r="O42" s="3">
        <v>495041316</v>
      </c>
      <c r="Q42" s="8">
        <v>4958684</v>
      </c>
    </row>
    <row r="43" spans="1:17">
      <c r="A43" s="1" t="s">
        <v>321</v>
      </c>
      <c r="C43" s="3">
        <v>0</v>
      </c>
      <c r="E43" s="3">
        <v>0</v>
      </c>
      <c r="G43" s="3">
        <v>0</v>
      </c>
      <c r="I43" s="3">
        <v>0</v>
      </c>
      <c r="K43" s="3">
        <v>775000</v>
      </c>
      <c r="M43" s="3">
        <v>695137025000</v>
      </c>
      <c r="O43" s="3">
        <v>596326216463</v>
      </c>
      <c r="Q43" s="8">
        <v>98810808537</v>
      </c>
    </row>
    <row r="44" spans="1:17">
      <c r="A44" s="1" t="s">
        <v>322</v>
      </c>
      <c r="C44" s="3">
        <v>0</v>
      </c>
      <c r="E44" s="3">
        <v>0</v>
      </c>
      <c r="G44" s="3">
        <v>0</v>
      </c>
      <c r="I44" s="3">
        <v>0</v>
      </c>
      <c r="K44" s="3">
        <v>699510</v>
      </c>
      <c r="M44" s="3">
        <v>627426893520</v>
      </c>
      <c r="O44" s="3">
        <v>457740906342</v>
      </c>
      <c r="Q44" s="8">
        <v>169685987178</v>
      </c>
    </row>
    <row r="45" spans="1:17">
      <c r="A45" s="1" t="s">
        <v>79</v>
      </c>
      <c r="C45" s="3">
        <v>0</v>
      </c>
      <c r="E45" s="3">
        <v>0</v>
      </c>
      <c r="G45" s="3">
        <v>0</v>
      </c>
      <c r="I45" s="3">
        <v>0</v>
      </c>
      <c r="K45" s="3">
        <v>275000</v>
      </c>
      <c r="M45" s="3">
        <v>215866634868</v>
      </c>
      <c r="O45" s="3">
        <v>205798930062</v>
      </c>
      <c r="Q45" s="8">
        <v>10067704806</v>
      </c>
    </row>
    <row r="46" spans="1:17">
      <c r="A46" s="1" t="s">
        <v>76</v>
      </c>
      <c r="C46" s="3">
        <v>0</v>
      </c>
      <c r="E46" s="3">
        <v>0</v>
      </c>
      <c r="G46" s="3">
        <v>0</v>
      </c>
      <c r="I46" s="3">
        <v>0</v>
      </c>
      <c r="K46" s="3">
        <v>100000</v>
      </c>
      <c r="M46" s="3">
        <v>79946901944</v>
      </c>
      <c r="O46" s="3">
        <v>76582994220</v>
      </c>
      <c r="Q46" s="8">
        <v>3363907724</v>
      </c>
    </row>
    <row r="47" spans="1:17">
      <c r="A47" s="1" t="s">
        <v>274</v>
      </c>
      <c r="C47" s="3">
        <v>0</v>
      </c>
      <c r="E47" s="3">
        <v>0</v>
      </c>
      <c r="G47" s="3">
        <v>0</v>
      </c>
      <c r="I47" s="3">
        <v>0</v>
      </c>
      <c r="K47" s="3">
        <v>4999000</v>
      </c>
      <c r="M47" s="3">
        <v>4998990000000</v>
      </c>
      <c r="O47" s="3">
        <v>4998806288750</v>
      </c>
      <c r="Q47" s="8">
        <v>183711250</v>
      </c>
    </row>
    <row r="48" spans="1:17">
      <c r="A48" s="1" t="s">
        <v>287</v>
      </c>
      <c r="C48" s="3">
        <v>0</v>
      </c>
      <c r="E48" s="3">
        <v>0</v>
      </c>
      <c r="G48" s="3">
        <v>0</v>
      </c>
      <c r="I48" s="3">
        <v>0</v>
      </c>
      <c r="K48" s="3">
        <v>5000</v>
      </c>
      <c r="M48" s="3">
        <v>5000000000</v>
      </c>
      <c r="O48" s="3">
        <v>4860006667</v>
      </c>
      <c r="Q48" s="8">
        <v>139993333</v>
      </c>
    </row>
    <row r="49" spans="1:17">
      <c r="A49" s="1" t="s">
        <v>280</v>
      </c>
      <c r="C49" s="3">
        <v>0</v>
      </c>
      <c r="E49" s="3">
        <v>0</v>
      </c>
      <c r="G49" s="3">
        <v>0</v>
      </c>
      <c r="I49" s="3">
        <v>0</v>
      </c>
      <c r="K49" s="3">
        <v>3000</v>
      </c>
      <c r="M49" s="3">
        <v>3000000000</v>
      </c>
      <c r="O49" s="3">
        <v>2999883750</v>
      </c>
      <c r="Q49" s="8">
        <v>116250</v>
      </c>
    </row>
    <row r="50" spans="1:17">
      <c r="A50" s="1" t="s">
        <v>282</v>
      </c>
      <c r="C50" s="3">
        <v>0</v>
      </c>
      <c r="E50" s="3">
        <v>0</v>
      </c>
      <c r="G50" s="3">
        <v>0</v>
      </c>
      <c r="I50" s="3">
        <v>0</v>
      </c>
      <c r="K50" s="3">
        <v>500000</v>
      </c>
      <c r="M50" s="3">
        <v>500000000000</v>
      </c>
      <c r="O50" s="3">
        <v>497687713853</v>
      </c>
      <c r="Q50" s="8">
        <v>2312286147</v>
      </c>
    </row>
    <row r="51" spans="1:17">
      <c r="A51" s="1" t="s">
        <v>323</v>
      </c>
      <c r="C51" s="3">
        <v>0</v>
      </c>
      <c r="E51" s="3">
        <v>0</v>
      </c>
      <c r="G51" s="3">
        <v>0</v>
      </c>
      <c r="I51" s="3">
        <v>0</v>
      </c>
      <c r="K51" s="3">
        <v>3411289</v>
      </c>
      <c r="M51" s="3">
        <v>3411289000000</v>
      </c>
      <c r="O51" s="3">
        <v>3115712137660</v>
      </c>
      <c r="Q51" s="8">
        <v>295576862340</v>
      </c>
    </row>
    <row r="52" spans="1:17">
      <c r="A52" s="1" t="s">
        <v>286</v>
      </c>
      <c r="C52" s="3">
        <v>0</v>
      </c>
      <c r="E52" s="3">
        <v>0</v>
      </c>
      <c r="G52" s="3">
        <v>0</v>
      </c>
      <c r="I52" s="3">
        <v>0</v>
      </c>
      <c r="K52" s="3">
        <v>4899000</v>
      </c>
      <c r="M52" s="3">
        <v>4899000000000</v>
      </c>
      <c r="O52" s="3">
        <v>4898827689714</v>
      </c>
      <c r="Q52" s="8">
        <v>172310286</v>
      </c>
    </row>
    <row r="53" spans="1:17">
      <c r="A53" s="1" t="s">
        <v>277</v>
      </c>
      <c r="C53" s="3">
        <v>0</v>
      </c>
      <c r="E53" s="3">
        <v>0</v>
      </c>
      <c r="G53" s="3">
        <v>0</v>
      </c>
      <c r="I53" s="3">
        <v>0</v>
      </c>
      <c r="K53" s="3">
        <v>6102</v>
      </c>
      <c r="M53" s="3">
        <v>6102000000</v>
      </c>
      <c r="O53" s="3">
        <v>5896750394</v>
      </c>
      <c r="Q53" s="8">
        <v>205249606</v>
      </c>
    </row>
    <row r="54" spans="1:17">
      <c r="A54" s="1" t="s">
        <v>88</v>
      </c>
      <c r="C54" s="3">
        <v>0</v>
      </c>
      <c r="E54" s="3">
        <v>0</v>
      </c>
      <c r="G54" s="3">
        <v>0</v>
      </c>
      <c r="I54" s="3">
        <v>0</v>
      </c>
      <c r="K54" s="3">
        <v>200000</v>
      </c>
      <c r="M54" s="3">
        <v>151581625990</v>
      </c>
      <c r="O54" s="3">
        <v>145055596415</v>
      </c>
      <c r="Q54" s="8">
        <v>6526029575</v>
      </c>
    </row>
    <row r="55" spans="1:17">
      <c r="A55" s="1" t="s">
        <v>283</v>
      </c>
      <c r="C55" s="3">
        <v>0</v>
      </c>
      <c r="E55" s="3">
        <v>0</v>
      </c>
      <c r="G55" s="3">
        <v>0</v>
      </c>
      <c r="I55" s="3">
        <v>0</v>
      </c>
      <c r="K55" s="3">
        <v>949316</v>
      </c>
      <c r="M55" s="3">
        <v>949316000000</v>
      </c>
      <c r="O55" s="3">
        <v>922736417902</v>
      </c>
      <c r="Q55" s="8">
        <v>26579582098</v>
      </c>
    </row>
    <row r="56" spans="1:17">
      <c r="A56" s="1" t="s">
        <v>149</v>
      </c>
      <c r="C56" s="3">
        <v>0</v>
      </c>
      <c r="E56" s="3">
        <v>0</v>
      </c>
      <c r="G56" s="3">
        <v>0</v>
      </c>
      <c r="I56" s="3">
        <v>0</v>
      </c>
      <c r="K56" s="3">
        <v>1000</v>
      </c>
      <c r="M56" s="3">
        <v>999961250</v>
      </c>
      <c r="O56" s="3">
        <v>979140103</v>
      </c>
      <c r="Q56" s="8">
        <v>20821147</v>
      </c>
    </row>
    <row r="57" spans="1:17">
      <c r="A57" s="1" t="s">
        <v>82</v>
      </c>
      <c r="C57" s="3">
        <v>0</v>
      </c>
      <c r="E57" s="3">
        <v>0</v>
      </c>
      <c r="G57" s="3">
        <v>0</v>
      </c>
      <c r="I57" s="3">
        <v>0</v>
      </c>
      <c r="K57" s="3">
        <v>725000</v>
      </c>
      <c r="M57" s="3">
        <v>559578710517</v>
      </c>
      <c r="O57" s="3">
        <v>537206303638</v>
      </c>
      <c r="Q57" s="8">
        <v>22372406879</v>
      </c>
    </row>
    <row r="58" spans="1:17">
      <c r="A58" s="1" t="s">
        <v>91</v>
      </c>
      <c r="C58" s="3">
        <v>0</v>
      </c>
      <c r="E58" s="3">
        <v>0</v>
      </c>
      <c r="G58" s="3">
        <v>0</v>
      </c>
      <c r="I58" s="3">
        <v>0</v>
      </c>
      <c r="K58" s="3">
        <v>200000</v>
      </c>
      <c r="M58" s="3">
        <v>150904152250</v>
      </c>
      <c r="O58" s="3">
        <v>144793960360</v>
      </c>
      <c r="Q58" s="8">
        <v>6110191890</v>
      </c>
    </row>
    <row r="59" spans="1:17">
      <c r="A59" s="1" t="s">
        <v>163</v>
      </c>
      <c r="C59" s="3">
        <v>0</v>
      </c>
      <c r="E59" s="3">
        <v>0</v>
      </c>
      <c r="G59" s="3">
        <v>0</v>
      </c>
      <c r="I59" s="3">
        <v>0</v>
      </c>
      <c r="K59" s="3">
        <v>1000</v>
      </c>
      <c r="M59" s="3">
        <v>999959254</v>
      </c>
      <c r="O59" s="3">
        <v>967022527</v>
      </c>
      <c r="Q59" s="8">
        <v>32936727</v>
      </c>
    </row>
    <row r="60" spans="1:17">
      <c r="A60" s="1" t="s">
        <v>285</v>
      </c>
      <c r="C60" s="3">
        <v>0</v>
      </c>
      <c r="E60" s="3">
        <v>0</v>
      </c>
      <c r="G60" s="3">
        <v>0</v>
      </c>
      <c r="I60" s="3">
        <v>0</v>
      </c>
      <c r="K60" s="3">
        <v>500000</v>
      </c>
      <c r="M60" s="3">
        <v>500000000000</v>
      </c>
      <c r="O60" s="3">
        <v>497687713853</v>
      </c>
      <c r="Q60" s="8">
        <v>2312286147</v>
      </c>
    </row>
    <row r="61" spans="1:17">
      <c r="A61" s="1" t="s">
        <v>152</v>
      </c>
      <c r="C61" s="3">
        <v>0</v>
      </c>
      <c r="E61" s="3">
        <v>0</v>
      </c>
      <c r="G61" s="3">
        <v>0</v>
      </c>
      <c r="I61" s="3">
        <v>0</v>
      </c>
      <c r="K61" s="3">
        <v>6000</v>
      </c>
      <c r="M61" s="3">
        <v>5759776800</v>
      </c>
      <c r="O61" s="3">
        <v>5694007349</v>
      </c>
      <c r="Q61" s="8">
        <v>65769451</v>
      </c>
    </row>
    <row r="62" spans="1:17">
      <c r="A62" s="1" t="s">
        <v>160</v>
      </c>
      <c r="C62" s="3">
        <v>0</v>
      </c>
      <c r="E62" s="3">
        <v>0</v>
      </c>
      <c r="G62" s="3">
        <v>0</v>
      </c>
      <c r="I62" s="3">
        <v>0</v>
      </c>
      <c r="K62" s="3">
        <v>2006000</v>
      </c>
      <c r="M62" s="3">
        <v>1955967267500</v>
      </c>
      <c r="O62" s="3">
        <v>1943738677208</v>
      </c>
      <c r="Q62" s="8">
        <v>12228590292</v>
      </c>
    </row>
    <row r="63" spans="1:17">
      <c r="A63" s="1" t="s">
        <v>281</v>
      </c>
      <c r="C63" s="3">
        <v>0</v>
      </c>
      <c r="E63" s="3">
        <v>0</v>
      </c>
      <c r="G63" s="3">
        <v>0</v>
      </c>
      <c r="I63" s="3">
        <v>0</v>
      </c>
      <c r="K63" s="3">
        <v>8761</v>
      </c>
      <c r="M63" s="3">
        <v>8761000000</v>
      </c>
      <c r="O63" s="3">
        <v>8845200885</v>
      </c>
      <c r="Q63" s="8">
        <v>-84200885</v>
      </c>
    </row>
    <row r="64" spans="1:17">
      <c r="A64" s="1" t="s">
        <v>284</v>
      </c>
      <c r="C64" s="3">
        <v>0</v>
      </c>
      <c r="E64" s="3">
        <v>0</v>
      </c>
      <c r="G64" s="3">
        <v>0</v>
      </c>
      <c r="I64" s="3">
        <v>0</v>
      </c>
      <c r="K64" s="3">
        <v>8475</v>
      </c>
      <c r="M64" s="3">
        <v>8475000000</v>
      </c>
      <c r="O64" s="3">
        <v>8474671593</v>
      </c>
      <c r="Q64" s="8">
        <v>328407</v>
      </c>
    </row>
    <row r="65" spans="1:17">
      <c r="A65" s="1" t="s">
        <v>278</v>
      </c>
      <c r="C65" s="3">
        <v>0</v>
      </c>
      <c r="E65" s="3">
        <v>0</v>
      </c>
      <c r="G65" s="3">
        <v>0</v>
      </c>
      <c r="I65" s="3">
        <v>0</v>
      </c>
      <c r="K65" s="3">
        <v>2800000</v>
      </c>
      <c r="M65" s="3">
        <v>2800000000000</v>
      </c>
      <c r="O65" s="3">
        <v>2710807352144</v>
      </c>
      <c r="Q65" s="8">
        <v>89192647856</v>
      </c>
    </row>
    <row r="66" spans="1:17">
      <c r="A66" s="1" t="s">
        <v>275</v>
      </c>
      <c r="C66" s="3">
        <v>0</v>
      </c>
      <c r="E66" s="3">
        <v>0</v>
      </c>
      <c r="G66" s="3">
        <v>0</v>
      </c>
      <c r="I66" s="3">
        <v>0</v>
      </c>
      <c r="K66" s="3">
        <v>1550279</v>
      </c>
      <c r="M66" s="3">
        <v>1550246810757</v>
      </c>
      <c r="O66" s="3">
        <v>1463673304449</v>
      </c>
      <c r="Q66" s="8">
        <v>86573506308</v>
      </c>
    </row>
    <row r="67" spans="1:17" ht="23.25" thickBot="1">
      <c r="E67" s="4">
        <f>SUM(E8:E66)</f>
        <v>4213120923451</v>
      </c>
      <c r="G67" s="4">
        <f>SUM(G8:G66)</f>
        <v>4096768220537</v>
      </c>
      <c r="I67" s="4">
        <f>SUM(I8:I66)</f>
        <v>116352702914</v>
      </c>
      <c r="M67" s="4">
        <f>SUM(M8:M66)</f>
        <v>30222987445247</v>
      </c>
      <c r="O67" s="4">
        <f>SUM(O8:O66)</f>
        <v>29363942412731</v>
      </c>
      <c r="Q67" s="4">
        <f>SUM(Q8:Q66)</f>
        <v>859045032516</v>
      </c>
    </row>
    <row r="68" spans="1:17" ht="23.25" thickTop="1"/>
    <row r="70" spans="1:17">
      <c r="I70" s="3"/>
      <c r="Q70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7"/>
  <sheetViews>
    <sheetView rightToLeft="1" topLeftCell="A41" workbookViewId="0">
      <selection activeCell="I56" sqref="I56"/>
    </sheetView>
  </sheetViews>
  <sheetFormatPr defaultRowHeight="22.5"/>
  <cols>
    <col min="1" max="1" width="41.7109375" style="1" bestFit="1" customWidth="1"/>
    <col min="2" max="2" width="1" style="1" customWidth="1"/>
    <col min="3" max="3" width="17" style="1" bestFit="1" customWidth="1"/>
    <col min="4" max="4" width="1" style="1" customWidth="1"/>
    <col min="5" max="5" width="20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20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20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21.140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4">
      <c r="A3" s="17" t="s">
        <v>264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4">
      <c r="A6" s="15" t="s">
        <v>3</v>
      </c>
      <c r="C6" s="16" t="s">
        <v>266</v>
      </c>
      <c r="D6" s="16" t="s">
        <v>266</v>
      </c>
      <c r="E6" s="16" t="s">
        <v>266</v>
      </c>
      <c r="F6" s="16" t="s">
        <v>266</v>
      </c>
      <c r="G6" s="16" t="s">
        <v>266</v>
      </c>
      <c r="H6" s="16" t="s">
        <v>266</v>
      </c>
      <c r="I6" s="16" t="s">
        <v>266</v>
      </c>
      <c r="J6" s="16" t="s">
        <v>266</v>
      </c>
      <c r="K6" s="16" t="s">
        <v>266</v>
      </c>
      <c r="M6" s="16" t="s">
        <v>267</v>
      </c>
      <c r="N6" s="16" t="s">
        <v>267</v>
      </c>
      <c r="O6" s="16" t="s">
        <v>267</v>
      </c>
      <c r="P6" s="16" t="s">
        <v>267</v>
      </c>
      <c r="Q6" s="16" t="s">
        <v>267</v>
      </c>
      <c r="R6" s="16" t="s">
        <v>267</v>
      </c>
      <c r="S6" s="16" t="s">
        <v>267</v>
      </c>
      <c r="T6" s="16" t="s">
        <v>267</v>
      </c>
      <c r="U6" s="16" t="s">
        <v>267</v>
      </c>
    </row>
    <row r="7" spans="1:21" ht="24">
      <c r="A7" s="16" t="s">
        <v>3</v>
      </c>
      <c r="C7" s="16" t="s">
        <v>324</v>
      </c>
      <c r="E7" s="16" t="s">
        <v>325</v>
      </c>
      <c r="G7" s="16" t="s">
        <v>326</v>
      </c>
      <c r="I7" s="16" t="s">
        <v>248</v>
      </c>
      <c r="K7" s="16" t="s">
        <v>327</v>
      </c>
      <c r="M7" s="16" t="s">
        <v>324</v>
      </c>
      <c r="O7" s="16" t="s">
        <v>325</v>
      </c>
      <c r="Q7" s="16" t="s">
        <v>326</v>
      </c>
      <c r="S7" s="16" t="s">
        <v>248</v>
      </c>
      <c r="U7" s="16" t="s">
        <v>327</v>
      </c>
    </row>
    <row r="8" spans="1:21">
      <c r="A8" s="1" t="s">
        <v>26</v>
      </c>
      <c r="C8" s="3">
        <v>0</v>
      </c>
      <c r="E8" s="3">
        <v>3024487646</v>
      </c>
      <c r="G8" s="8">
        <v>1092232886</v>
      </c>
      <c r="H8" s="8"/>
      <c r="I8" s="8">
        <v>4116720532</v>
      </c>
      <c r="K8" s="5">
        <v>-2.179972386813693E-2</v>
      </c>
      <c r="M8" s="8">
        <v>0</v>
      </c>
      <c r="N8" s="8"/>
      <c r="O8" s="8">
        <v>0</v>
      </c>
      <c r="P8" s="8"/>
      <c r="Q8" s="8">
        <v>1092232886</v>
      </c>
      <c r="R8" s="8"/>
      <c r="S8" s="8">
        <f>M8+O8+Q8</f>
        <v>1092232886</v>
      </c>
      <c r="U8" s="5">
        <v>-7.2988012001284188E-3</v>
      </c>
    </row>
    <row r="9" spans="1:21">
      <c r="A9" s="1" t="s">
        <v>38</v>
      </c>
      <c r="C9" s="3">
        <v>0</v>
      </c>
      <c r="E9" s="3">
        <v>120779644</v>
      </c>
      <c r="G9" s="8">
        <v>0</v>
      </c>
      <c r="H9" s="8"/>
      <c r="I9" s="8">
        <v>120779644</v>
      </c>
      <c r="K9" s="5">
        <v>-6.3957775798123605E-4</v>
      </c>
      <c r="M9" s="8">
        <v>0</v>
      </c>
      <c r="N9" s="8"/>
      <c r="O9" s="8">
        <v>-1938404153</v>
      </c>
      <c r="P9" s="8"/>
      <c r="Q9" s="8">
        <v>3545214690</v>
      </c>
      <c r="R9" s="8"/>
      <c r="S9" s="8">
        <f t="shared" ref="S9:S55" si="0">M9+O9+Q9</f>
        <v>1606810537</v>
      </c>
      <c r="U9" s="5">
        <v>-1.0737445123799897E-2</v>
      </c>
    </row>
    <row r="10" spans="1:21">
      <c r="A10" s="1" t="s">
        <v>302</v>
      </c>
      <c r="C10" s="3">
        <v>0</v>
      </c>
      <c r="E10" s="3">
        <v>0</v>
      </c>
      <c r="G10" s="8">
        <v>0</v>
      </c>
      <c r="H10" s="8"/>
      <c r="I10" s="8">
        <v>0</v>
      </c>
      <c r="K10" s="5">
        <v>0</v>
      </c>
      <c r="M10" s="8">
        <v>0</v>
      </c>
      <c r="N10" s="8"/>
      <c r="O10" s="8">
        <v>0</v>
      </c>
      <c r="P10" s="8"/>
      <c r="Q10" s="8">
        <v>1285063271</v>
      </c>
      <c r="R10" s="8"/>
      <c r="S10" s="8">
        <f t="shared" si="0"/>
        <v>1285063271</v>
      </c>
      <c r="U10" s="5">
        <v>-8.5873822925853112E-3</v>
      </c>
    </row>
    <row r="11" spans="1:21">
      <c r="A11" s="1" t="s">
        <v>303</v>
      </c>
      <c r="C11" s="3">
        <v>0</v>
      </c>
      <c r="E11" s="3">
        <v>0</v>
      </c>
      <c r="G11" s="8">
        <v>0</v>
      </c>
      <c r="H11" s="8"/>
      <c r="I11" s="8">
        <v>0</v>
      </c>
      <c r="K11" s="5">
        <v>0</v>
      </c>
      <c r="M11" s="8">
        <v>0</v>
      </c>
      <c r="N11" s="8"/>
      <c r="O11" s="8">
        <v>0</v>
      </c>
      <c r="P11" s="8"/>
      <c r="Q11" s="8">
        <v>5846532080</v>
      </c>
      <c r="R11" s="8"/>
      <c r="S11" s="8">
        <f t="shared" si="0"/>
        <v>5846532080</v>
      </c>
      <c r="U11" s="5">
        <v>-3.906920942324868E-2</v>
      </c>
    </row>
    <row r="12" spans="1:21">
      <c r="A12" s="1" t="s">
        <v>304</v>
      </c>
      <c r="C12" s="3">
        <v>0</v>
      </c>
      <c r="E12" s="3">
        <v>0</v>
      </c>
      <c r="G12" s="8">
        <v>0</v>
      </c>
      <c r="H12" s="8"/>
      <c r="I12" s="8">
        <v>0</v>
      </c>
      <c r="K12" s="5">
        <v>0</v>
      </c>
      <c r="M12" s="8">
        <v>0</v>
      </c>
      <c r="N12" s="8"/>
      <c r="O12" s="8">
        <v>0</v>
      </c>
      <c r="P12" s="8"/>
      <c r="Q12" s="8">
        <v>601833341</v>
      </c>
      <c r="R12" s="8"/>
      <c r="S12" s="8">
        <f t="shared" si="0"/>
        <v>601833341</v>
      </c>
      <c r="U12" s="5">
        <v>-4.02172647232313E-3</v>
      </c>
    </row>
    <row r="13" spans="1:21">
      <c r="A13" s="1" t="s">
        <v>305</v>
      </c>
      <c r="C13" s="3">
        <v>0</v>
      </c>
      <c r="E13" s="3">
        <v>0</v>
      </c>
      <c r="G13" s="8">
        <v>0</v>
      </c>
      <c r="H13" s="8"/>
      <c r="I13" s="8">
        <v>0</v>
      </c>
      <c r="K13" s="5">
        <v>0</v>
      </c>
      <c r="M13" s="8">
        <v>0</v>
      </c>
      <c r="N13" s="8"/>
      <c r="O13" s="8">
        <v>0</v>
      </c>
      <c r="P13" s="8"/>
      <c r="Q13" s="8">
        <v>-2086437717</v>
      </c>
      <c r="R13" s="8"/>
      <c r="S13" s="8">
        <f t="shared" si="0"/>
        <v>-2086437717</v>
      </c>
      <c r="U13" s="5">
        <v>1.394253396691152E-2</v>
      </c>
    </row>
    <row r="14" spans="1:21">
      <c r="A14" s="1" t="s">
        <v>41</v>
      </c>
      <c r="C14" s="3">
        <v>0</v>
      </c>
      <c r="E14" s="8">
        <v>-598253713</v>
      </c>
      <c r="G14" s="8">
        <v>0</v>
      </c>
      <c r="H14" s="8"/>
      <c r="I14" s="8">
        <v>-598253713</v>
      </c>
      <c r="K14" s="5">
        <v>3.1679988100022042E-3</v>
      </c>
      <c r="M14" s="8">
        <v>0</v>
      </c>
      <c r="N14" s="8"/>
      <c r="O14" s="8">
        <v>-611304529</v>
      </c>
      <c r="P14" s="8"/>
      <c r="Q14" s="8">
        <v>262660905</v>
      </c>
      <c r="R14" s="8"/>
      <c r="S14" s="8">
        <f t="shared" si="0"/>
        <v>-348643624</v>
      </c>
      <c r="U14" s="5">
        <v>2.3297966339280514E-3</v>
      </c>
    </row>
    <row r="15" spans="1:21">
      <c r="A15" s="1" t="s">
        <v>306</v>
      </c>
      <c r="C15" s="3">
        <v>0</v>
      </c>
      <c r="E15" s="3">
        <v>0</v>
      </c>
      <c r="G15" s="8">
        <v>0</v>
      </c>
      <c r="H15" s="8"/>
      <c r="I15" s="8">
        <v>0</v>
      </c>
      <c r="K15" s="5">
        <v>0</v>
      </c>
      <c r="M15" s="8">
        <v>0</v>
      </c>
      <c r="N15" s="8"/>
      <c r="O15" s="8">
        <v>0</v>
      </c>
      <c r="P15" s="8"/>
      <c r="Q15" s="8">
        <v>1155823885</v>
      </c>
      <c r="R15" s="8"/>
      <c r="S15" s="8">
        <f t="shared" si="0"/>
        <v>1155823885</v>
      </c>
      <c r="U15" s="5">
        <v>-7.72374542747021E-3</v>
      </c>
    </row>
    <row r="16" spans="1:21">
      <c r="A16" s="1" t="s">
        <v>307</v>
      </c>
      <c r="C16" s="3">
        <v>0</v>
      </c>
      <c r="E16" s="3">
        <v>0</v>
      </c>
      <c r="G16" s="8">
        <v>0</v>
      </c>
      <c r="H16" s="8"/>
      <c r="I16" s="8">
        <v>0</v>
      </c>
      <c r="K16" s="5">
        <v>0</v>
      </c>
      <c r="M16" s="8">
        <v>0</v>
      </c>
      <c r="N16" s="8"/>
      <c r="O16" s="8">
        <v>0</v>
      </c>
      <c r="P16" s="8"/>
      <c r="Q16" s="8">
        <v>123216593</v>
      </c>
      <c r="R16" s="8"/>
      <c r="S16" s="8">
        <f t="shared" si="0"/>
        <v>123216593</v>
      </c>
      <c r="U16" s="5">
        <v>-8.2338979936567749E-4</v>
      </c>
    </row>
    <row r="17" spans="1:21">
      <c r="A17" s="1" t="s">
        <v>29</v>
      </c>
      <c r="C17" s="3">
        <v>0</v>
      </c>
      <c r="E17" s="8">
        <v>-107260156</v>
      </c>
      <c r="F17" s="8"/>
      <c r="G17" s="8">
        <v>0</v>
      </c>
      <c r="H17" s="8"/>
      <c r="I17" s="8">
        <v>-107260156</v>
      </c>
      <c r="K17" s="5">
        <v>5.6798652341778408E-4</v>
      </c>
      <c r="M17" s="8">
        <v>0</v>
      </c>
      <c r="N17" s="8"/>
      <c r="O17" s="8">
        <v>-159948950</v>
      </c>
      <c r="P17" s="8"/>
      <c r="Q17" s="8">
        <v>399441695</v>
      </c>
      <c r="R17" s="8"/>
      <c r="S17" s="8">
        <f t="shared" si="0"/>
        <v>239492745</v>
      </c>
      <c r="U17" s="5">
        <v>-1.6004003880799183E-3</v>
      </c>
    </row>
    <row r="18" spans="1:21">
      <c r="A18" s="1" t="s">
        <v>308</v>
      </c>
      <c r="C18" s="3">
        <v>0</v>
      </c>
      <c r="E18" s="8">
        <v>0</v>
      </c>
      <c r="F18" s="8"/>
      <c r="G18" s="8">
        <v>0</v>
      </c>
      <c r="H18" s="8"/>
      <c r="I18" s="8">
        <v>0</v>
      </c>
      <c r="K18" s="5">
        <v>0</v>
      </c>
      <c r="M18" s="8">
        <v>0</v>
      </c>
      <c r="N18" s="8"/>
      <c r="O18" s="8">
        <v>0</v>
      </c>
      <c r="P18" s="8"/>
      <c r="Q18" s="8">
        <v>-32842726356</v>
      </c>
      <c r="R18" s="8"/>
      <c r="S18" s="8">
        <f t="shared" si="0"/>
        <v>-32842726356</v>
      </c>
      <c r="U18" s="5">
        <v>0.21947016393229352</v>
      </c>
    </row>
    <row r="19" spans="1:21">
      <c r="A19" s="1" t="s">
        <v>309</v>
      </c>
      <c r="C19" s="3">
        <v>0</v>
      </c>
      <c r="E19" s="8">
        <v>0</v>
      </c>
      <c r="F19" s="8"/>
      <c r="G19" s="8">
        <v>0</v>
      </c>
      <c r="H19" s="8"/>
      <c r="I19" s="8">
        <v>0</v>
      </c>
      <c r="K19" s="5">
        <v>0</v>
      </c>
      <c r="M19" s="8">
        <v>0</v>
      </c>
      <c r="N19" s="8"/>
      <c r="O19" s="8">
        <v>0</v>
      </c>
      <c r="P19" s="8"/>
      <c r="Q19" s="8">
        <v>795796295</v>
      </c>
      <c r="R19" s="8"/>
      <c r="S19" s="8">
        <f t="shared" si="0"/>
        <v>795796295</v>
      </c>
      <c r="U19" s="5">
        <v>-5.3178759103978757E-3</v>
      </c>
    </row>
    <row r="20" spans="1:21">
      <c r="A20" s="1" t="s">
        <v>310</v>
      </c>
      <c r="C20" s="3">
        <v>0</v>
      </c>
      <c r="E20" s="8">
        <v>0</v>
      </c>
      <c r="F20" s="8"/>
      <c r="G20" s="8">
        <v>0</v>
      </c>
      <c r="H20" s="8"/>
      <c r="I20" s="8">
        <v>0</v>
      </c>
      <c r="K20" s="5">
        <v>0</v>
      </c>
      <c r="M20" s="8">
        <v>0</v>
      </c>
      <c r="N20" s="8"/>
      <c r="O20" s="8">
        <v>0</v>
      </c>
      <c r="P20" s="8"/>
      <c r="Q20" s="8">
        <v>-23573310026</v>
      </c>
      <c r="R20" s="8"/>
      <c r="S20" s="8">
        <f t="shared" si="0"/>
        <v>-23573310026</v>
      </c>
      <c r="U20" s="5">
        <v>0.15752767172107293</v>
      </c>
    </row>
    <row r="21" spans="1:21">
      <c r="A21" s="1" t="s">
        <v>311</v>
      </c>
      <c r="C21" s="3">
        <v>0</v>
      </c>
      <c r="E21" s="8">
        <v>0</v>
      </c>
      <c r="F21" s="8"/>
      <c r="G21" s="8">
        <v>0</v>
      </c>
      <c r="H21" s="8"/>
      <c r="I21" s="8">
        <v>0</v>
      </c>
      <c r="K21" s="5">
        <v>0</v>
      </c>
      <c r="M21" s="8">
        <v>0</v>
      </c>
      <c r="N21" s="8"/>
      <c r="O21" s="8">
        <v>0</v>
      </c>
      <c r="P21" s="8"/>
      <c r="Q21" s="8">
        <v>-11713490526</v>
      </c>
      <c r="R21" s="8"/>
      <c r="S21" s="8">
        <f t="shared" si="0"/>
        <v>-11713490526</v>
      </c>
      <c r="U21" s="5">
        <v>7.8274917194593299E-2</v>
      </c>
    </row>
    <row r="22" spans="1:21">
      <c r="A22" s="1" t="s">
        <v>312</v>
      </c>
      <c r="C22" s="3">
        <v>0</v>
      </c>
      <c r="E22" s="8">
        <v>0</v>
      </c>
      <c r="F22" s="8"/>
      <c r="G22" s="8">
        <v>0</v>
      </c>
      <c r="H22" s="8"/>
      <c r="I22" s="8">
        <v>0</v>
      </c>
      <c r="K22" s="5">
        <v>0</v>
      </c>
      <c r="M22" s="8">
        <v>0</v>
      </c>
      <c r="N22" s="8"/>
      <c r="O22" s="8">
        <v>0</v>
      </c>
      <c r="P22" s="8"/>
      <c r="Q22" s="8">
        <v>-40137966016</v>
      </c>
      <c r="R22" s="8"/>
      <c r="S22" s="8">
        <f t="shared" si="0"/>
        <v>-40137966016</v>
      </c>
      <c r="U22" s="5">
        <v>0.2682203019917993</v>
      </c>
    </row>
    <row r="23" spans="1:21">
      <c r="A23" s="1" t="s">
        <v>313</v>
      </c>
      <c r="C23" s="3">
        <v>0</v>
      </c>
      <c r="E23" s="8">
        <v>0</v>
      </c>
      <c r="F23" s="8"/>
      <c r="G23" s="8">
        <v>0</v>
      </c>
      <c r="H23" s="8"/>
      <c r="I23" s="8">
        <v>0</v>
      </c>
      <c r="K23" s="5">
        <v>0</v>
      </c>
      <c r="M23" s="8">
        <v>0</v>
      </c>
      <c r="N23" s="8"/>
      <c r="O23" s="8">
        <v>0</v>
      </c>
      <c r="P23" s="8"/>
      <c r="Q23" s="8">
        <v>-986553</v>
      </c>
      <c r="R23" s="8"/>
      <c r="S23" s="8">
        <f t="shared" si="0"/>
        <v>-986553</v>
      </c>
      <c r="U23" s="5">
        <v>6.5925997218053838E-6</v>
      </c>
    </row>
    <row r="24" spans="1:21">
      <c r="A24" s="1" t="s">
        <v>314</v>
      </c>
      <c r="C24" s="3">
        <v>0</v>
      </c>
      <c r="E24" s="8">
        <v>0</v>
      </c>
      <c r="F24" s="8"/>
      <c r="G24" s="8">
        <v>0</v>
      </c>
      <c r="H24" s="8"/>
      <c r="I24" s="8">
        <v>0</v>
      </c>
      <c r="K24" s="5">
        <v>0</v>
      </c>
      <c r="M24" s="8">
        <v>0</v>
      </c>
      <c r="N24" s="8"/>
      <c r="O24" s="8">
        <v>0</v>
      </c>
      <c r="P24" s="8"/>
      <c r="Q24" s="8">
        <v>2225713299</v>
      </c>
      <c r="R24" s="8"/>
      <c r="S24" s="8">
        <f t="shared" si="0"/>
        <v>2225713299</v>
      </c>
      <c r="U24" s="5">
        <v>-1.4873237297748771E-2</v>
      </c>
    </row>
    <row r="25" spans="1:21">
      <c r="A25" s="1" t="s">
        <v>31</v>
      </c>
      <c r="C25" s="3">
        <v>0</v>
      </c>
      <c r="E25" s="8">
        <v>-1087688920</v>
      </c>
      <c r="F25" s="8"/>
      <c r="G25" s="8">
        <v>0</v>
      </c>
      <c r="H25" s="8"/>
      <c r="I25" s="8">
        <v>-1087688920</v>
      </c>
      <c r="K25" s="5">
        <v>5.7597589941118885E-3</v>
      </c>
      <c r="M25" s="8">
        <v>0</v>
      </c>
      <c r="N25" s="8"/>
      <c r="O25" s="8">
        <v>-2587391977</v>
      </c>
      <c r="P25" s="8"/>
      <c r="Q25" s="8">
        <v>39669633</v>
      </c>
      <c r="R25" s="8"/>
      <c r="S25" s="8">
        <f t="shared" si="0"/>
        <v>-2547722344</v>
      </c>
      <c r="U25" s="5">
        <v>1.7025049456331043E-2</v>
      </c>
    </row>
    <row r="26" spans="1:21">
      <c r="A26" s="1" t="s">
        <v>315</v>
      </c>
      <c r="C26" s="3">
        <v>0</v>
      </c>
      <c r="E26" s="8">
        <v>0</v>
      </c>
      <c r="F26" s="8"/>
      <c r="G26" s="8">
        <v>0</v>
      </c>
      <c r="H26" s="8"/>
      <c r="I26" s="8">
        <v>0</v>
      </c>
      <c r="K26" s="5">
        <v>0</v>
      </c>
      <c r="M26" s="8">
        <v>0</v>
      </c>
      <c r="N26" s="8"/>
      <c r="O26" s="8">
        <v>0</v>
      </c>
      <c r="P26" s="8"/>
      <c r="Q26" s="8">
        <v>-10147693151</v>
      </c>
      <c r="R26" s="8"/>
      <c r="S26" s="8">
        <f t="shared" si="0"/>
        <v>-10147693151</v>
      </c>
      <c r="U26" s="5">
        <v>6.7811540833841666E-2</v>
      </c>
    </row>
    <row r="27" spans="1:21">
      <c r="A27" s="1" t="s">
        <v>316</v>
      </c>
      <c r="C27" s="3">
        <v>0</v>
      </c>
      <c r="E27" s="8">
        <v>0</v>
      </c>
      <c r="F27" s="8"/>
      <c r="G27" s="8">
        <v>0</v>
      </c>
      <c r="H27" s="8"/>
      <c r="I27" s="8">
        <v>0</v>
      </c>
      <c r="K27" s="5">
        <v>0</v>
      </c>
      <c r="M27" s="8">
        <v>0</v>
      </c>
      <c r="N27" s="8"/>
      <c r="O27" s="8">
        <v>0</v>
      </c>
      <c r="P27" s="8"/>
      <c r="Q27" s="8">
        <v>11086881208</v>
      </c>
      <c r="R27" s="8"/>
      <c r="S27" s="8">
        <f t="shared" si="0"/>
        <v>11086881208</v>
      </c>
      <c r="U27" s="5">
        <v>-7.4087626278111912E-2</v>
      </c>
    </row>
    <row r="28" spans="1:21">
      <c r="A28" s="1" t="s">
        <v>317</v>
      </c>
      <c r="C28" s="3">
        <v>0</v>
      </c>
      <c r="E28" s="8">
        <v>0</v>
      </c>
      <c r="F28" s="8"/>
      <c r="G28" s="8">
        <v>0</v>
      </c>
      <c r="H28" s="8"/>
      <c r="I28" s="8">
        <v>0</v>
      </c>
      <c r="K28" s="5">
        <v>0</v>
      </c>
      <c r="M28" s="8">
        <v>0</v>
      </c>
      <c r="N28" s="8"/>
      <c r="O28" s="8">
        <v>0</v>
      </c>
      <c r="P28" s="8"/>
      <c r="Q28" s="8">
        <v>362147680</v>
      </c>
      <c r="R28" s="8"/>
      <c r="S28" s="8">
        <f t="shared" si="0"/>
        <v>362147680</v>
      </c>
      <c r="U28" s="5">
        <v>-2.4200369310320531E-3</v>
      </c>
    </row>
    <row r="29" spans="1:21">
      <c r="A29" s="1" t="s">
        <v>318</v>
      </c>
      <c r="C29" s="3">
        <v>0</v>
      </c>
      <c r="E29" s="8">
        <v>0</v>
      </c>
      <c r="F29" s="8"/>
      <c r="G29" s="8">
        <v>0</v>
      </c>
      <c r="H29" s="8"/>
      <c r="I29" s="8">
        <v>0</v>
      </c>
      <c r="K29" s="5">
        <v>0</v>
      </c>
      <c r="M29" s="8">
        <v>0</v>
      </c>
      <c r="N29" s="8"/>
      <c r="O29" s="8">
        <v>0</v>
      </c>
      <c r="P29" s="8"/>
      <c r="Q29" s="8">
        <v>10725330002</v>
      </c>
      <c r="R29" s="8"/>
      <c r="S29" s="8">
        <f t="shared" si="0"/>
        <v>10725330002</v>
      </c>
      <c r="U29" s="5">
        <v>-7.1671575259977055E-2</v>
      </c>
    </row>
    <row r="30" spans="1:21">
      <c r="A30" s="1" t="s">
        <v>18</v>
      </c>
      <c r="C30" s="3">
        <v>0</v>
      </c>
      <c r="E30" s="8">
        <v>-649852914</v>
      </c>
      <c r="F30" s="8"/>
      <c r="G30" s="8">
        <v>0</v>
      </c>
      <c r="H30" s="8"/>
      <c r="I30" s="8">
        <v>-649852914</v>
      </c>
      <c r="K30" s="5">
        <v>3.4412377449439492E-3</v>
      </c>
      <c r="M30" s="8">
        <v>10200000000</v>
      </c>
      <c r="N30" s="8"/>
      <c r="O30" s="8">
        <v>-980046980</v>
      </c>
      <c r="P30" s="8"/>
      <c r="Q30" s="8">
        <v>-4737065657</v>
      </c>
      <c r="R30" s="8"/>
      <c r="S30" s="8">
        <f t="shared" si="0"/>
        <v>4482887363</v>
      </c>
      <c r="U30" s="5">
        <v>-2.9956709859681813E-2</v>
      </c>
    </row>
    <row r="31" spans="1:21">
      <c r="A31" s="1" t="s">
        <v>319</v>
      </c>
      <c r="C31" s="3">
        <v>0</v>
      </c>
      <c r="E31" s="8">
        <v>0</v>
      </c>
      <c r="F31" s="8"/>
      <c r="G31" s="8">
        <v>0</v>
      </c>
      <c r="H31" s="8"/>
      <c r="I31" s="8">
        <v>0</v>
      </c>
      <c r="K31" s="5">
        <v>0</v>
      </c>
      <c r="M31" s="8">
        <v>0</v>
      </c>
      <c r="N31" s="8"/>
      <c r="O31" s="8">
        <v>0</v>
      </c>
      <c r="P31" s="8"/>
      <c r="Q31" s="8">
        <v>-1837052152</v>
      </c>
      <c r="R31" s="8"/>
      <c r="S31" s="8">
        <f t="shared" si="0"/>
        <v>-1837052152</v>
      </c>
      <c r="U31" s="5">
        <v>1.2276025217314409E-2</v>
      </c>
    </row>
    <row r="32" spans="1:21">
      <c r="A32" s="1" t="s">
        <v>320</v>
      </c>
      <c r="C32" s="3">
        <v>0</v>
      </c>
      <c r="E32" s="8">
        <v>0</v>
      </c>
      <c r="F32" s="8"/>
      <c r="G32" s="8">
        <v>0</v>
      </c>
      <c r="H32" s="8"/>
      <c r="I32" s="8">
        <v>0</v>
      </c>
      <c r="K32" s="5">
        <v>0</v>
      </c>
      <c r="M32" s="8">
        <v>0</v>
      </c>
      <c r="N32" s="8"/>
      <c r="O32" s="8">
        <v>0</v>
      </c>
      <c r="P32" s="8"/>
      <c r="Q32" s="8">
        <v>-2241445710</v>
      </c>
      <c r="R32" s="8"/>
      <c r="S32" s="8">
        <f t="shared" si="0"/>
        <v>-2241445710</v>
      </c>
      <c r="U32" s="5">
        <v>1.4978368485208469E-2</v>
      </c>
    </row>
    <row r="33" spans="1:21">
      <c r="A33" s="1" t="s">
        <v>21</v>
      </c>
      <c r="C33" s="3">
        <v>0</v>
      </c>
      <c r="E33" s="8">
        <v>-515775614</v>
      </c>
      <c r="F33" s="8"/>
      <c r="G33" s="8">
        <v>0</v>
      </c>
      <c r="H33" s="8"/>
      <c r="I33" s="8">
        <v>-515775614</v>
      </c>
      <c r="K33" s="5">
        <v>2.7312434438332622E-3</v>
      </c>
      <c r="M33" s="8">
        <v>0</v>
      </c>
      <c r="N33" s="8"/>
      <c r="O33" s="8">
        <v>-1112570036</v>
      </c>
      <c r="P33" s="8"/>
      <c r="Q33" s="8">
        <v>195082849</v>
      </c>
      <c r="R33" s="8"/>
      <c r="S33" s="8">
        <f t="shared" si="0"/>
        <v>-917487187</v>
      </c>
      <c r="U33" s="5">
        <v>6.1310702757745444E-3</v>
      </c>
    </row>
    <row r="34" spans="1:21">
      <c r="A34" s="1" t="s">
        <v>40</v>
      </c>
      <c r="C34" s="3">
        <v>0</v>
      </c>
      <c r="E34" s="8">
        <v>-560387533</v>
      </c>
      <c r="F34" s="8"/>
      <c r="G34" s="8">
        <v>0</v>
      </c>
      <c r="H34" s="8"/>
      <c r="I34" s="8">
        <v>-560387533</v>
      </c>
      <c r="K34" s="5">
        <v>2.9674818544487176E-3</v>
      </c>
      <c r="M34" s="8">
        <v>0</v>
      </c>
      <c r="N34" s="8"/>
      <c r="O34" s="8">
        <v>-805773777</v>
      </c>
      <c r="P34" s="8"/>
      <c r="Q34" s="8">
        <v>878765733</v>
      </c>
      <c r="R34" s="8"/>
      <c r="S34" s="8">
        <f t="shared" si="0"/>
        <v>72991956</v>
      </c>
      <c r="U34" s="5">
        <v>-4.8776573465351665E-4</v>
      </c>
    </row>
    <row r="35" spans="1:21">
      <c r="A35" s="1" t="s">
        <v>20</v>
      </c>
      <c r="C35" s="3">
        <v>0</v>
      </c>
      <c r="E35" s="8">
        <v>-3516023205</v>
      </c>
      <c r="F35" s="8"/>
      <c r="G35" s="8">
        <v>0</v>
      </c>
      <c r="H35" s="8"/>
      <c r="I35" s="8">
        <v>-3516023205</v>
      </c>
      <c r="K35" s="5">
        <v>1.8618785119650625E-2</v>
      </c>
      <c r="M35" s="8">
        <v>0</v>
      </c>
      <c r="N35" s="8"/>
      <c r="O35" s="8">
        <v>-3162956539</v>
      </c>
      <c r="P35" s="8"/>
      <c r="Q35" s="8">
        <v>-209281975</v>
      </c>
      <c r="R35" s="8"/>
      <c r="S35" s="8">
        <f t="shared" si="0"/>
        <v>-3372238514</v>
      </c>
      <c r="U35" s="5">
        <v>2.253484474656486E-2</v>
      </c>
    </row>
    <row r="36" spans="1:21">
      <c r="A36" s="1" t="s">
        <v>32</v>
      </c>
      <c r="C36" s="3">
        <v>0</v>
      </c>
      <c r="E36" s="8">
        <v>-2527714984</v>
      </c>
      <c r="F36" s="8"/>
      <c r="G36" s="8">
        <v>0</v>
      </c>
      <c r="H36" s="8"/>
      <c r="I36" s="8">
        <v>-2527714984</v>
      </c>
      <c r="K36" s="5">
        <v>1.3385287692041019E-2</v>
      </c>
      <c r="M36" s="8">
        <v>24223408624</v>
      </c>
      <c r="N36" s="8"/>
      <c r="O36" s="8">
        <v>-28830477180</v>
      </c>
      <c r="P36" s="8"/>
      <c r="Q36" s="8">
        <v>0</v>
      </c>
      <c r="R36" s="8"/>
      <c r="S36" s="8">
        <f t="shared" si="0"/>
        <v>-4607068556</v>
      </c>
      <c r="U36" s="5">
        <v>3.0786545558752477E-2</v>
      </c>
    </row>
    <row r="37" spans="1:21">
      <c r="A37" s="1" t="s">
        <v>23</v>
      </c>
      <c r="C37" s="3">
        <v>0</v>
      </c>
      <c r="E37" s="8">
        <v>-7987113</v>
      </c>
      <c r="F37" s="8"/>
      <c r="G37" s="8">
        <v>0</v>
      </c>
      <c r="H37" s="8"/>
      <c r="I37" s="8">
        <v>-7987113</v>
      </c>
      <c r="K37" s="5">
        <v>4.2295039595271405E-5</v>
      </c>
      <c r="M37" s="8">
        <v>248866829</v>
      </c>
      <c r="N37" s="8"/>
      <c r="O37" s="8">
        <v>-356864063</v>
      </c>
      <c r="P37" s="8"/>
      <c r="Q37" s="8">
        <v>0</v>
      </c>
      <c r="R37" s="8"/>
      <c r="S37" s="8">
        <f t="shared" si="0"/>
        <v>-107997234</v>
      </c>
      <c r="U37" s="5">
        <v>7.2168706072978442E-4</v>
      </c>
    </row>
    <row r="38" spans="1:21">
      <c r="A38" s="1" t="s">
        <v>43</v>
      </c>
      <c r="C38" s="3">
        <v>0</v>
      </c>
      <c r="E38" s="8">
        <v>2990861121</v>
      </c>
      <c r="F38" s="8"/>
      <c r="G38" s="8">
        <v>0</v>
      </c>
      <c r="H38" s="8"/>
      <c r="I38" s="8">
        <v>2990861121</v>
      </c>
      <c r="K38" s="5">
        <v>-1.5837836466900221E-2</v>
      </c>
      <c r="M38" s="8">
        <v>0</v>
      </c>
      <c r="N38" s="8"/>
      <c r="O38" s="8">
        <v>2990861121</v>
      </c>
      <c r="P38" s="8"/>
      <c r="Q38" s="8">
        <v>0</v>
      </c>
      <c r="R38" s="8"/>
      <c r="S38" s="8">
        <f t="shared" si="0"/>
        <v>2990861121</v>
      </c>
      <c r="U38" s="5">
        <v>-1.9986306051740899E-2</v>
      </c>
    </row>
    <row r="39" spans="1:21">
      <c r="A39" s="1" t="s">
        <v>25</v>
      </c>
      <c r="C39" s="3">
        <v>0</v>
      </c>
      <c r="E39" s="8">
        <v>-4812031694</v>
      </c>
      <c r="F39" s="8"/>
      <c r="G39" s="8">
        <v>0</v>
      </c>
      <c r="H39" s="8"/>
      <c r="I39" s="8">
        <v>-4812031694</v>
      </c>
      <c r="K39" s="5">
        <v>2.5481681682909822E-2</v>
      </c>
      <c r="M39" s="8">
        <v>0</v>
      </c>
      <c r="N39" s="8"/>
      <c r="O39" s="8">
        <v>-4830427881</v>
      </c>
      <c r="P39" s="8"/>
      <c r="Q39" s="8">
        <v>0</v>
      </c>
      <c r="R39" s="8"/>
      <c r="S39" s="8">
        <f t="shared" si="0"/>
        <v>-4830427881</v>
      </c>
      <c r="U39" s="5">
        <v>3.2279135033274009E-2</v>
      </c>
    </row>
    <row r="40" spans="1:21">
      <c r="A40" s="1" t="s">
        <v>15</v>
      </c>
      <c r="C40" s="3">
        <v>0</v>
      </c>
      <c r="E40" s="8">
        <v>-3299866278</v>
      </c>
      <c r="F40" s="8"/>
      <c r="G40" s="8">
        <v>0</v>
      </c>
      <c r="H40" s="8"/>
      <c r="I40" s="8">
        <v>-3299866278</v>
      </c>
      <c r="K40" s="5">
        <v>1.7474145525061543E-2</v>
      </c>
      <c r="M40" s="8">
        <v>0</v>
      </c>
      <c r="N40" s="8"/>
      <c r="O40" s="8">
        <v>-4750475974</v>
      </c>
      <c r="P40" s="8"/>
      <c r="Q40" s="8">
        <v>0</v>
      </c>
      <c r="R40" s="8"/>
      <c r="S40" s="8">
        <f t="shared" si="0"/>
        <v>-4750475974</v>
      </c>
      <c r="U40" s="5">
        <v>3.1744859713198945E-2</v>
      </c>
    </row>
    <row r="41" spans="1:21">
      <c r="A41" s="1" t="s">
        <v>42</v>
      </c>
      <c r="C41" s="3">
        <v>0</v>
      </c>
      <c r="E41" s="8">
        <v>-733261571</v>
      </c>
      <c r="F41" s="8"/>
      <c r="G41" s="8">
        <v>0</v>
      </c>
      <c r="H41" s="8"/>
      <c r="I41" s="8">
        <v>-733261571</v>
      </c>
      <c r="K41" s="5">
        <v>3.8829207974315516E-3</v>
      </c>
      <c r="M41" s="8">
        <v>0</v>
      </c>
      <c r="N41" s="8"/>
      <c r="O41" s="8">
        <v>-1945454054</v>
      </c>
      <c r="P41" s="8"/>
      <c r="Q41" s="8">
        <v>0</v>
      </c>
      <c r="R41" s="8"/>
      <c r="S41" s="8">
        <f t="shared" si="0"/>
        <v>-1945454054</v>
      </c>
      <c r="U41" s="5">
        <v>1.300041645525943E-2</v>
      </c>
    </row>
    <row r="42" spans="1:21">
      <c r="A42" s="1" t="s">
        <v>39</v>
      </c>
      <c r="C42" s="3">
        <v>0</v>
      </c>
      <c r="E42" s="8">
        <v>-4430464829</v>
      </c>
      <c r="F42" s="8"/>
      <c r="G42" s="8">
        <v>0</v>
      </c>
      <c r="H42" s="8"/>
      <c r="I42" s="8">
        <v>-4430464829</v>
      </c>
      <c r="K42" s="5">
        <v>2.3461128616561747E-2</v>
      </c>
      <c r="M42" s="8">
        <v>0</v>
      </c>
      <c r="N42" s="8"/>
      <c r="O42" s="8">
        <v>-6837810734</v>
      </c>
      <c r="P42" s="8"/>
      <c r="Q42" s="8">
        <v>0</v>
      </c>
      <c r="R42" s="8"/>
      <c r="S42" s="8">
        <f t="shared" si="0"/>
        <v>-6837810734</v>
      </c>
      <c r="U42" s="5">
        <v>4.5693388132950048E-2</v>
      </c>
    </row>
    <row r="43" spans="1:21">
      <c r="A43" s="1" t="s">
        <v>16</v>
      </c>
      <c r="C43" s="3">
        <v>0</v>
      </c>
      <c r="E43" s="8">
        <v>-2848790562</v>
      </c>
      <c r="F43" s="8"/>
      <c r="G43" s="8">
        <v>0</v>
      </c>
      <c r="H43" s="8"/>
      <c r="I43" s="8">
        <v>-2848790562</v>
      </c>
      <c r="K43" s="5">
        <v>1.5085514580603213E-2</v>
      </c>
      <c r="M43" s="8">
        <v>0</v>
      </c>
      <c r="N43" s="8"/>
      <c r="O43" s="8">
        <v>-5168862937</v>
      </c>
      <c r="P43" s="8"/>
      <c r="Q43" s="8">
        <v>0</v>
      </c>
      <c r="R43" s="8"/>
      <c r="S43" s="8">
        <f t="shared" si="0"/>
        <v>-5168862937</v>
      </c>
      <c r="U43" s="5">
        <v>3.4540713332701194E-2</v>
      </c>
    </row>
    <row r="44" spans="1:21">
      <c r="A44" s="1" t="s">
        <v>34</v>
      </c>
      <c r="C44" s="3">
        <v>0</v>
      </c>
      <c r="E44" s="8">
        <v>-40723934493</v>
      </c>
      <c r="F44" s="8"/>
      <c r="G44" s="8">
        <v>0</v>
      </c>
      <c r="H44" s="8"/>
      <c r="I44" s="8">
        <v>-40723934493</v>
      </c>
      <c r="K44" s="5">
        <v>0.21564993782567918</v>
      </c>
      <c r="M44" s="8">
        <v>0</v>
      </c>
      <c r="N44" s="8"/>
      <c r="O44" s="8">
        <v>-15684648037</v>
      </c>
      <c r="P44" s="8"/>
      <c r="Q44" s="8">
        <v>0</v>
      </c>
      <c r="R44" s="8"/>
      <c r="S44" s="8">
        <f t="shared" si="0"/>
        <v>-15684648037</v>
      </c>
      <c r="U44" s="5">
        <v>0.10481201342993389</v>
      </c>
    </row>
    <row r="45" spans="1:21">
      <c r="A45" s="1" t="s">
        <v>17</v>
      </c>
      <c r="C45" s="3">
        <v>0</v>
      </c>
      <c r="E45" s="8">
        <v>-183795745</v>
      </c>
      <c r="F45" s="8"/>
      <c r="G45" s="8">
        <v>0</v>
      </c>
      <c r="H45" s="8"/>
      <c r="I45" s="8">
        <v>-183795745</v>
      </c>
      <c r="K45" s="5">
        <v>9.7327386155891447E-4</v>
      </c>
      <c r="M45" s="8">
        <v>0</v>
      </c>
      <c r="N45" s="8"/>
      <c r="O45" s="8">
        <v>-520781917</v>
      </c>
      <c r="P45" s="8"/>
      <c r="Q45" s="8">
        <v>0</v>
      </c>
      <c r="R45" s="8"/>
      <c r="S45" s="8">
        <f t="shared" si="0"/>
        <v>-520781917</v>
      </c>
      <c r="U45" s="5">
        <v>3.480103675256651E-3</v>
      </c>
    </row>
    <row r="46" spans="1:21">
      <c r="A46" s="1" t="s">
        <v>35</v>
      </c>
      <c r="C46" s="3">
        <v>0</v>
      </c>
      <c r="E46" s="8">
        <v>-25930783064</v>
      </c>
      <c r="F46" s="8"/>
      <c r="G46" s="8">
        <v>0</v>
      </c>
      <c r="H46" s="8"/>
      <c r="I46" s="8">
        <v>-25930783064</v>
      </c>
      <c r="K46" s="5">
        <v>0.13731413295746198</v>
      </c>
      <c r="M46" s="8">
        <v>0</v>
      </c>
      <c r="N46" s="8"/>
      <c r="O46" s="8">
        <v>12430795451</v>
      </c>
      <c r="P46" s="8"/>
      <c r="Q46" s="8">
        <v>0</v>
      </c>
      <c r="R46" s="8"/>
      <c r="S46" s="8">
        <f t="shared" si="0"/>
        <v>12430795451</v>
      </c>
      <c r="U46" s="5">
        <v>-8.3068277763163487E-2</v>
      </c>
    </row>
    <row r="47" spans="1:21">
      <c r="A47" s="1" t="s">
        <v>33</v>
      </c>
      <c r="C47" s="3">
        <v>0</v>
      </c>
      <c r="E47" s="8">
        <v>172103006</v>
      </c>
      <c r="F47" s="8"/>
      <c r="G47" s="8">
        <v>0</v>
      </c>
      <c r="H47" s="8"/>
      <c r="I47" s="8">
        <v>172103006</v>
      </c>
      <c r="K47" s="5">
        <v>-9.1135601227067048E-4</v>
      </c>
      <c r="M47" s="8">
        <v>0</v>
      </c>
      <c r="N47" s="8"/>
      <c r="O47" s="8">
        <v>1102179058</v>
      </c>
      <c r="P47" s="8"/>
      <c r="Q47" s="8">
        <v>0</v>
      </c>
      <c r="R47" s="8"/>
      <c r="S47" s="8">
        <f t="shared" si="0"/>
        <v>1102179058</v>
      </c>
      <c r="U47" s="5">
        <v>-7.3652660841845496E-3</v>
      </c>
    </row>
    <row r="48" spans="1:21">
      <c r="A48" s="1" t="s">
        <v>27</v>
      </c>
      <c r="C48" s="3">
        <v>0</v>
      </c>
      <c r="E48" s="8">
        <v>114417901</v>
      </c>
      <c r="F48" s="8"/>
      <c r="G48" s="8">
        <v>0</v>
      </c>
      <c r="H48" s="8"/>
      <c r="I48" s="8">
        <v>114417901</v>
      </c>
      <c r="K48" s="5">
        <v>-6.058897192518552E-4</v>
      </c>
      <c r="M48" s="8">
        <v>0</v>
      </c>
      <c r="N48" s="8"/>
      <c r="O48" s="8">
        <v>1599835811</v>
      </c>
      <c r="P48" s="8"/>
      <c r="Q48" s="8">
        <v>0</v>
      </c>
      <c r="R48" s="8"/>
      <c r="S48" s="8">
        <f t="shared" si="0"/>
        <v>1599835811</v>
      </c>
      <c r="U48" s="5">
        <v>-1.0690836805050404E-2</v>
      </c>
    </row>
    <row r="49" spans="1:21">
      <c r="A49" s="1" t="s">
        <v>19</v>
      </c>
      <c r="C49" s="3">
        <v>0</v>
      </c>
      <c r="E49" s="8">
        <v>-605194869</v>
      </c>
      <c r="F49" s="8"/>
      <c r="G49" s="8">
        <v>0</v>
      </c>
      <c r="H49" s="8"/>
      <c r="I49" s="8">
        <v>-605194869</v>
      </c>
      <c r="K49" s="5">
        <v>3.2047550782379176E-3</v>
      </c>
      <c r="M49" s="8">
        <v>0</v>
      </c>
      <c r="N49" s="8"/>
      <c r="O49" s="8">
        <v>-777349140</v>
      </c>
      <c r="P49" s="8"/>
      <c r="Q49" s="8">
        <v>0</v>
      </c>
      <c r="R49" s="8"/>
      <c r="S49" s="8">
        <f t="shared" si="0"/>
        <v>-777349140</v>
      </c>
      <c r="U49" s="5">
        <v>5.1946035581561809E-3</v>
      </c>
    </row>
    <row r="50" spans="1:21">
      <c r="A50" s="1" t="s">
        <v>22</v>
      </c>
      <c r="C50" s="3">
        <v>0</v>
      </c>
      <c r="E50" s="8">
        <v>-126906798</v>
      </c>
      <c r="F50" s="8"/>
      <c r="G50" s="8">
        <v>0</v>
      </c>
      <c r="H50" s="8"/>
      <c r="I50" s="8">
        <v>-126906798</v>
      </c>
      <c r="K50" s="5">
        <v>6.7202355172877985E-4</v>
      </c>
      <c r="M50" s="8">
        <v>0</v>
      </c>
      <c r="N50" s="8"/>
      <c r="O50" s="8">
        <v>-94498339</v>
      </c>
      <c r="P50" s="8"/>
      <c r="Q50" s="8">
        <v>0</v>
      </c>
      <c r="R50" s="8"/>
      <c r="S50" s="8">
        <f t="shared" si="0"/>
        <v>-94498339</v>
      </c>
      <c r="U50" s="5">
        <v>6.3148125179536313E-4</v>
      </c>
    </row>
    <row r="51" spans="1:21">
      <c r="A51" s="1" t="s">
        <v>30</v>
      </c>
      <c r="C51" s="3">
        <v>0</v>
      </c>
      <c r="E51" s="8">
        <v>-521403543</v>
      </c>
      <c r="F51" s="8"/>
      <c r="G51" s="8">
        <v>0</v>
      </c>
      <c r="H51" s="8"/>
      <c r="I51" s="8">
        <v>-521403543</v>
      </c>
      <c r="K51" s="5">
        <v>2.761045636427054E-3</v>
      </c>
      <c r="M51" s="8">
        <v>0</v>
      </c>
      <c r="N51" s="8"/>
      <c r="O51" s="8">
        <v>-794561326</v>
      </c>
      <c r="P51" s="8"/>
      <c r="Q51" s="8">
        <v>0</v>
      </c>
      <c r="R51" s="8"/>
      <c r="S51" s="8">
        <f t="shared" si="0"/>
        <v>-794561326</v>
      </c>
      <c r="U51" s="5">
        <v>5.3096232810045853E-3</v>
      </c>
    </row>
    <row r="52" spans="1:21">
      <c r="A52" s="1" t="s">
        <v>36</v>
      </c>
      <c r="C52" s="3">
        <v>0</v>
      </c>
      <c r="E52" s="8">
        <v>-37762322182</v>
      </c>
      <c r="F52" s="8"/>
      <c r="G52" s="8">
        <v>0</v>
      </c>
      <c r="H52" s="8"/>
      <c r="I52" s="8">
        <v>-37762322182</v>
      </c>
      <c r="K52" s="5">
        <v>0.19996698580539496</v>
      </c>
      <c r="M52" s="8">
        <v>0</v>
      </c>
      <c r="N52" s="8"/>
      <c r="O52" s="8">
        <v>-4134246454</v>
      </c>
      <c r="P52" s="8"/>
      <c r="Q52" s="8">
        <v>0</v>
      </c>
      <c r="R52" s="8"/>
      <c r="S52" s="8">
        <f t="shared" si="0"/>
        <v>-4134246454</v>
      </c>
      <c r="U52" s="5">
        <v>2.7626931368629253E-2</v>
      </c>
    </row>
    <row r="53" spans="1:21">
      <c r="A53" s="1" t="s">
        <v>37</v>
      </c>
      <c r="C53" s="3">
        <v>0</v>
      </c>
      <c r="E53" s="8">
        <v>-32978143501</v>
      </c>
      <c r="F53" s="8"/>
      <c r="G53" s="8">
        <v>0</v>
      </c>
      <c r="H53" s="8"/>
      <c r="I53" s="8">
        <v>-32978143501</v>
      </c>
      <c r="K53" s="5">
        <v>0.17463279725143957</v>
      </c>
      <c r="M53" s="8">
        <v>0</v>
      </c>
      <c r="N53" s="8"/>
      <c r="O53" s="8">
        <v>4379258955</v>
      </c>
      <c r="P53" s="8"/>
      <c r="Q53" s="8">
        <v>0</v>
      </c>
      <c r="R53" s="8"/>
      <c r="S53" s="8">
        <f t="shared" si="0"/>
        <v>4379258955</v>
      </c>
      <c r="U53" s="5">
        <v>-2.9264217298459117E-2</v>
      </c>
    </row>
    <row r="54" spans="1:21">
      <c r="A54" s="1" t="s">
        <v>44</v>
      </c>
      <c r="C54" s="3">
        <v>0</v>
      </c>
      <c r="E54" s="8">
        <v>-31829810197</v>
      </c>
      <c r="F54" s="8"/>
      <c r="G54" s="8">
        <v>0</v>
      </c>
      <c r="H54" s="8"/>
      <c r="I54" s="8">
        <v>-31829810197</v>
      </c>
      <c r="K54" s="5">
        <v>0.16855190136812745</v>
      </c>
      <c r="M54" s="8">
        <v>0</v>
      </c>
      <c r="N54" s="8"/>
      <c r="O54" s="8">
        <v>-31829810197</v>
      </c>
      <c r="P54" s="8"/>
      <c r="Q54" s="8">
        <v>0</v>
      </c>
      <c r="R54" s="8"/>
      <c r="S54" s="8">
        <f t="shared" si="0"/>
        <v>-31829810197</v>
      </c>
      <c r="U54" s="5">
        <v>0.21270139348809478</v>
      </c>
    </row>
    <row r="55" spans="1:21">
      <c r="A55" s="1" t="s">
        <v>28</v>
      </c>
      <c r="C55" s="3">
        <v>0</v>
      </c>
      <c r="E55" s="8">
        <v>-12098</v>
      </c>
      <c r="F55" s="8"/>
      <c r="G55" s="8">
        <v>0</v>
      </c>
      <c r="H55" s="8"/>
      <c r="I55" s="8">
        <v>-12098</v>
      </c>
      <c r="K55" s="5">
        <v>6.406387251859257E-8</v>
      </c>
      <c r="M55" s="8">
        <v>0</v>
      </c>
      <c r="N55" s="8"/>
      <c r="O55" s="8">
        <v>-8830</v>
      </c>
      <c r="P55" s="8"/>
      <c r="Q55" s="8">
        <v>0</v>
      </c>
      <c r="R55" s="8"/>
      <c r="S55" s="8">
        <f t="shared" si="0"/>
        <v>-8830</v>
      </c>
      <c r="U55" s="5">
        <v>5.9006110714316961E-8</v>
      </c>
    </row>
    <row r="56" spans="1:21" ht="23.25" thickBot="1">
      <c r="C56" s="4">
        <f>SUM(C8:C55)</f>
        <v>0</v>
      </c>
      <c r="E56" s="9">
        <f>SUM(E8:E55)</f>
        <v>-189935016258</v>
      </c>
      <c r="G56" s="4">
        <f>SUM(G8:G55)</f>
        <v>1092232886</v>
      </c>
      <c r="I56" s="9">
        <f>SUM(I8:I55)</f>
        <v>-188842783372</v>
      </c>
      <c r="K56" s="6">
        <f>SUM(K8:K55)</f>
        <v>1</v>
      </c>
      <c r="M56" s="4">
        <f>SUM(M8:M55)</f>
        <v>34672275453</v>
      </c>
      <c r="O56" s="9">
        <f>SUM(O8:O55)</f>
        <v>-95411743608</v>
      </c>
      <c r="Q56" s="9">
        <f>SUM(Q8:Q55)</f>
        <v>-88906049794</v>
      </c>
      <c r="S56" s="9">
        <f>SUM(S8:S55)</f>
        <v>-149645517949</v>
      </c>
      <c r="U56" s="6">
        <f>SUM(U8:U55)</f>
        <v>1.0000000000000002</v>
      </c>
    </row>
    <row r="57" spans="1:21" ht="23.25" thickTop="1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2"/>
  <sheetViews>
    <sheetView rightToLeft="1" topLeftCell="A65" workbookViewId="0">
      <selection activeCell="I73" sqref="I73"/>
    </sheetView>
  </sheetViews>
  <sheetFormatPr defaultRowHeight="22.5"/>
  <cols>
    <col min="1" max="1" width="37.85546875" style="1" bestFit="1" customWidth="1"/>
    <col min="2" max="2" width="1" style="1" customWidth="1"/>
    <col min="3" max="3" width="20.425781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9.42578125" style="1" bestFit="1" customWidth="1"/>
    <col min="8" max="8" width="1" style="1" customWidth="1"/>
    <col min="9" max="9" width="20.28515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">
      <c r="A3" s="17" t="s">
        <v>264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">
      <c r="A6" s="15" t="s">
        <v>268</v>
      </c>
      <c r="C6" s="16" t="s">
        <v>266</v>
      </c>
      <c r="D6" s="16" t="s">
        <v>266</v>
      </c>
      <c r="E6" s="16" t="s">
        <v>266</v>
      </c>
      <c r="F6" s="16" t="s">
        <v>266</v>
      </c>
      <c r="G6" s="16" t="s">
        <v>266</v>
      </c>
      <c r="H6" s="16" t="s">
        <v>266</v>
      </c>
      <c r="I6" s="16" t="s">
        <v>266</v>
      </c>
      <c r="K6" s="16" t="s">
        <v>267</v>
      </c>
      <c r="L6" s="16" t="s">
        <v>267</v>
      </c>
      <c r="M6" s="16" t="s">
        <v>267</v>
      </c>
      <c r="N6" s="16" t="s">
        <v>267</v>
      </c>
      <c r="O6" s="16" t="s">
        <v>267</v>
      </c>
      <c r="P6" s="16" t="s">
        <v>267</v>
      </c>
      <c r="Q6" s="16" t="s">
        <v>267</v>
      </c>
    </row>
    <row r="7" spans="1:17" ht="24">
      <c r="A7" s="16" t="s">
        <v>268</v>
      </c>
      <c r="C7" s="16" t="s">
        <v>328</v>
      </c>
      <c r="E7" s="16" t="s">
        <v>325</v>
      </c>
      <c r="G7" s="16" t="s">
        <v>326</v>
      </c>
      <c r="I7" s="16" t="s">
        <v>329</v>
      </c>
      <c r="K7" s="16" t="s">
        <v>328</v>
      </c>
      <c r="M7" s="16" t="s">
        <v>325</v>
      </c>
      <c r="O7" s="16" t="s">
        <v>326</v>
      </c>
      <c r="Q7" s="16" t="s">
        <v>329</v>
      </c>
    </row>
    <row r="8" spans="1:17">
      <c r="A8" s="1" t="s">
        <v>171</v>
      </c>
      <c r="C8" s="3">
        <v>56429595123</v>
      </c>
      <c r="E8" s="3">
        <v>41637085195</v>
      </c>
      <c r="G8" s="8">
        <v>106329140860</v>
      </c>
      <c r="H8" s="8"/>
      <c r="I8" s="8">
        <v>204395821178</v>
      </c>
      <c r="J8" s="8"/>
      <c r="K8" s="8">
        <v>362170902522</v>
      </c>
      <c r="L8" s="8"/>
      <c r="M8" s="8">
        <v>158147185304</v>
      </c>
      <c r="N8" s="8"/>
      <c r="O8" s="8">
        <v>106329140860</v>
      </c>
      <c r="P8" s="8"/>
      <c r="Q8" s="8">
        <v>626647228686</v>
      </c>
    </row>
    <row r="9" spans="1:17">
      <c r="A9" s="1" t="s">
        <v>191</v>
      </c>
      <c r="C9" s="3">
        <v>98156786340</v>
      </c>
      <c r="E9" s="8">
        <v>-14628096</v>
      </c>
      <c r="G9" s="8">
        <v>43258988</v>
      </c>
      <c r="H9" s="8"/>
      <c r="I9" s="8">
        <v>98185417232</v>
      </c>
      <c r="J9" s="8"/>
      <c r="K9" s="8">
        <v>309461040605</v>
      </c>
      <c r="L9" s="8"/>
      <c r="M9" s="8">
        <v>48954388524</v>
      </c>
      <c r="N9" s="8"/>
      <c r="O9" s="8">
        <v>263879825</v>
      </c>
      <c r="P9" s="8"/>
      <c r="Q9" s="8">
        <v>358679308954</v>
      </c>
    </row>
    <row r="10" spans="1:17">
      <c r="A10" s="1" t="s">
        <v>67</v>
      </c>
      <c r="C10" s="3">
        <v>0</v>
      </c>
      <c r="E10" s="8">
        <v>36259796123</v>
      </c>
      <c r="F10" s="8"/>
      <c r="G10" s="8">
        <v>4675825344</v>
      </c>
      <c r="H10" s="8"/>
      <c r="I10" s="8">
        <v>40935621467</v>
      </c>
      <c r="J10" s="8"/>
      <c r="K10" s="8">
        <v>0</v>
      </c>
      <c r="L10" s="8"/>
      <c r="M10" s="8">
        <v>165608977612</v>
      </c>
      <c r="N10" s="8"/>
      <c r="O10" s="8">
        <v>4675825344</v>
      </c>
      <c r="P10" s="8"/>
      <c r="Q10" s="8">
        <v>170284802956</v>
      </c>
    </row>
    <row r="11" spans="1:17">
      <c r="A11" s="1" t="s">
        <v>70</v>
      </c>
      <c r="C11" s="3">
        <v>0</v>
      </c>
      <c r="E11" s="8">
        <v>20130034493</v>
      </c>
      <c r="F11" s="8"/>
      <c r="G11" s="8">
        <v>8820490753</v>
      </c>
      <c r="H11" s="8"/>
      <c r="I11" s="8">
        <v>28950525246</v>
      </c>
      <c r="J11" s="8"/>
      <c r="K11" s="8">
        <v>0</v>
      </c>
      <c r="L11" s="8"/>
      <c r="M11" s="8">
        <v>179667433260</v>
      </c>
      <c r="N11" s="8"/>
      <c r="O11" s="8">
        <v>8820490753</v>
      </c>
      <c r="P11" s="8"/>
      <c r="Q11" s="8">
        <v>188487924013</v>
      </c>
    </row>
    <row r="12" spans="1:17">
      <c r="A12" s="1" t="s">
        <v>157</v>
      </c>
      <c r="C12" s="3">
        <v>72510157720</v>
      </c>
      <c r="E12" s="8">
        <v>63090839</v>
      </c>
      <c r="F12" s="8"/>
      <c r="G12" s="8">
        <v>-7402678077</v>
      </c>
      <c r="H12" s="8"/>
      <c r="I12" s="8">
        <v>65170570482</v>
      </c>
      <c r="J12" s="8"/>
      <c r="K12" s="8">
        <v>455095550395</v>
      </c>
      <c r="L12" s="8"/>
      <c r="M12" s="8">
        <v>63090838</v>
      </c>
      <c r="N12" s="8"/>
      <c r="O12" s="8">
        <v>-7387478665</v>
      </c>
      <c r="P12" s="8"/>
      <c r="Q12" s="8">
        <v>447771162568</v>
      </c>
    </row>
    <row r="13" spans="1:17">
      <c r="A13" s="1" t="s">
        <v>85</v>
      </c>
      <c r="C13" s="3">
        <v>0</v>
      </c>
      <c r="E13" s="8">
        <v>17582785967</v>
      </c>
      <c r="F13" s="8"/>
      <c r="G13" s="8">
        <v>2794432160</v>
      </c>
      <c r="H13" s="8"/>
      <c r="I13" s="8">
        <v>20377218127</v>
      </c>
      <c r="J13" s="8"/>
      <c r="K13" s="8">
        <v>0</v>
      </c>
      <c r="L13" s="8"/>
      <c r="M13" s="8">
        <v>66017328874</v>
      </c>
      <c r="N13" s="8"/>
      <c r="O13" s="8">
        <v>2794432160</v>
      </c>
      <c r="P13" s="8"/>
      <c r="Q13" s="8">
        <v>68811761034</v>
      </c>
    </row>
    <row r="14" spans="1:17">
      <c r="A14" s="1" t="s">
        <v>288</v>
      </c>
      <c r="C14" s="3">
        <v>0</v>
      </c>
      <c r="E14" s="8">
        <v>0</v>
      </c>
      <c r="F14" s="8"/>
      <c r="G14" s="8">
        <v>0</v>
      </c>
      <c r="H14" s="8"/>
      <c r="I14" s="8">
        <v>0</v>
      </c>
      <c r="J14" s="8"/>
      <c r="K14" s="8">
        <v>6362525</v>
      </c>
      <c r="L14" s="8"/>
      <c r="M14" s="8">
        <v>0</v>
      </c>
      <c r="N14" s="8"/>
      <c r="O14" s="8">
        <v>4958684</v>
      </c>
      <c r="P14" s="8"/>
      <c r="Q14" s="8">
        <v>11321209</v>
      </c>
    </row>
    <row r="15" spans="1:17">
      <c r="A15" s="1" t="s">
        <v>321</v>
      </c>
      <c r="C15" s="3">
        <v>0</v>
      </c>
      <c r="E15" s="8">
        <v>0</v>
      </c>
      <c r="F15" s="8"/>
      <c r="G15" s="8">
        <v>0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98810808537</v>
      </c>
      <c r="P15" s="8"/>
      <c r="Q15" s="8">
        <v>98810808537</v>
      </c>
    </row>
    <row r="16" spans="1:17">
      <c r="A16" s="1" t="s">
        <v>322</v>
      </c>
      <c r="C16" s="3">
        <v>0</v>
      </c>
      <c r="E16" s="8">
        <v>0</v>
      </c>
      <c r="F16" s="8"/>
      <c r="G16" s="8">
        <v>0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169685987178</v>
      </c>
      <c r="P16" s="8"/>
      <c r="Q16" s="8">
        <v>169685987178</v>
      </c>
    </row>
    <row r="17" spans="1:17">
      <c r="A17" s="1" t="s">
        <v>79</v>
      </c>
      <c r="C17" s="3">
        <v>0</v>
      </c>
      <c r="E17" s="8">
        <v>14794051291</v>
      </c>
      <c r="F17" s="8"/>
      <c r="G17" s="8">
        <v>0</v>
      </c>
      <c r="H17" s="8"/>
      <c r="I17" s="8">
        <v>14794051291</v>
      </c>
      <c r="J17" s="8"/>
      <c r="K17" s="8">
        <v>0</v>
      </c>
      <c r="L17" s="8"/>
      <c r="M17" s="8">
        <v>96654150760</v>
      </c>
      <c r="N17" s="8"/>
      <c r="O17" s="8">
        <v>10067704806</v>
      </c>
      <c r="P17" s="8"/>
      <c r="Q17" s="8">
        <v>106721855566</v>
      </c>
    </row>
    <row r="18" spans="1:17">
      <c r="A18" s="1" t="s">
        <v>76</v>
      </c>
      <c r="C18" s="3">
        <v>0</v>
      </c>
      <c r="E18" s="8">
        <v>3452971133</v>
      </c>
      <c r="F18" s="8"/>
      <c r="G18" s="8">
        <v>0</v>
      </c>
      <c r="H18" s="8"/>
      <c r="I18" s="8">
        <v>3452971133</v>
      </c>
      <c r="J18" s="8"/>
      <c r="K18" s="8">
        <v>0</v>
      </c>
      <c r="L18" s="8"/>
      <c r="M18" s="8">
        <v>10171218848</v>
      </c>
      <c r="N18" s="8"/>
      <c r="O18" s="8">
        <v>3363907724</v>
      </c>
      <c r="P18" s="8"/>
      <c r="Q18" s="8">
        <v>13535126572</v>
      </c>
    </row>
    <row r="19" spans="1:17">
      <c r="A19" s="1" t="s">
        <v>274</v>
      </c>
      <c r="C19" s="3">
        <v>0</v>
      </c>
      <c r="E19" s="8">
        <v>0</v>
      </c>
      <c r="F19" s="8"/>
      <c r="G19" s="8">
        <v>0</v>
      </c>
      <c r="H19" s="8"/>
      <c r="I19" s="8">
        <v>0</v>
      </c>
      <c r="J19" s="8"/>
      <c r="K19" s="8">
        <v>335415521860</v>
      </c>
      <c r="L19" s="8"/>
      <c r="M19" s="8">
        <v>0</v>
      </c>
      <c r="N19" s="8"/>
      <c r="O19" s="8">
        <v>183711250</v>
      </c>
      <c r="P19" s="8"/>
      <c r="Q19" s="8">
        <v>335599233110</v>
      </c>
    </row>
    <row r="20" spans="1:17">
      <c r="A20" s="1" t="s">
        <v>287</v>
      </c>
      <c r="C20" s="3">
        <v>0</v>
      </c>
      <c r="E20" s="8">
        <v>0</v>
      </c>
      <c r="F20" s="8"/>
      <c r="G20" s="8">
        <v>0</v>
      </c>
      <c r="H20" s="8"/>
      <c r="I20" s="8">
        <v>0</v>
      </c>
      <c r="J20" s="8"/>
      <c r="K20" s="8">
        <v>307987588</v>
      </c>
      <c r="L20" s="8"/>
      <c r="M20" s="8">
        <v>0</v>
      </c>
      <c r="N20" s="8"/>
      <c r="O20" s="8">
        <v>139993333</v>
      </c>
      <c r="P20" s="8"/>
      <c r="Q20" s="8">
        <v>447980921</v>
      </c>
    </row>
    <row r="21" spans="1:17">
      <c r="A21" s="1" t="s">
        <v>280</v>
      </c>
      <c r="C21" s="3">
        <v>0</v>
      </c>
      <c r="E21" s="8">
        <v>0</v>
      </c>
      <c r="F21" s="8"/>
      <c r="G21" s="8">
        <v>0</v>
      </c>
      <c r="H21" s="8"/>
      <c r="I21" s="8">
        <v>0</v>
      </c>
      <c r="J21" s="8"/>
      <c r="K21" s="8">
        <v>184792553</v>
      </c>
      <c r="L21" s="8"/>
      <c r="M21" s="8">
        <v>0</v>
      </c>
      <c r="N21" s="8"/>
      <c r="O21" s="8">
        <v>116250</v>
      </c>
      <c r="P21" s="8"/>
      <c r="Q21" s="8">
        <v>184908803</v>
      </c>
    </row>
    <row r="22" spans="1:17">
      <c r="A22" s="1" t="s">
        <v>282</v>
      </c>
      <c r="C22" s="3">
        <v>0</v>
      </c>
      <c r="E22" s="8">
        <v>0</v>
      </c>
      <c r="F22" s="8"/>
      <c r="G22" s="8">
        <v>0</v>
      </c>
      <c r="H22" s="8"/>
      <c r="I22" s="8">
        <v>0</v>
      </c>
      <c r="J22" s="8"/>
      <c r="K22" s="8">
        <v>30798758797</v>
      </c>
      <c r="L22" s="8"/>
      <c r="M22" s="8">
        <v>0</v>
      </c>
      <c r="N22" s="8"/>
      <c r="O22" s="8">
        <v>2312286147</v>
      </c>
      <c r="P22" s="8"/>
      <c r="Q22" s="8">
        <v>33111044944</v>
      </c>
    </row>
    <row r="23" spans="1:17">
      <c r="A23" s="1" t="s">
        <v>323</v>
      </c>
      <c r="C23" s="3">
        <v>0</v>
      </c>
      <c r="E23" s="8">
        <v>0</v>
      </c>
      <c r="F23" s="8"/>
      <c r="G23" s="8">
        <v>0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295576862340</v>
      </c>
      <c r="P23" s="8"/>
      <c r="Q23" s="8">
        <v>295576862340</v>
      </c>
    </row>
    <row r="24" spans="1:17">
      <c r="A24" s="1" t="s">
        <v>286</v>
      </c>
      <c r="C24" s="3">
        <v>0</v>
      </c>
      <c r="E24" s="8">
        <v>0</v>
      </c>
      <c r="F24" s="8"/>
      <c r="G24" s="8">
        <v>0</v>
      </c>
      <c r="H24" s="8"/>
      <c r="I24" s="8">
        <v>0</v>
      </c>
      <c r="J24" s="8"/>
      <c r="K24" s="8">
        <v>301714011313</v>
      </c>
      <c r="L24" s="8"/>
      <c r="M24" s="8">
        <v>0</v>
      </c>
      <c r="N24" s="8"/>
      <c r="O24" s="8">
        <v>172310286</v>
      </c>
      <c r="P24" s="8"/>
      <c r="Q24" s="8">
        <v>301886321599</v>
      </c>
    </row>
    <row r="25" spans="1:17">
      <c r="A25" s="1" t="s">
        <v>277</v>
      </c>
      <c r="C25" s="3">
        <v>0</v>
      </c>
      <c r="E25" s="8">
        <v>0</v>
      </c>
      <c r="F25" s="8"/>
      <c r="G25" s="8">
        <v>0</v>
      </c>
      <c r="H25" s="8"/>
      <c r="I25" s="8">
        <v>0</v>
      </c>
      <c r="J25" s="8"/>
      <c r="K25" s="8">
        <v>497651999</v>
      </c>
      <c r="L25" s="8"/>
      <c r="M25" s="8">
        <v>0</v>
      </c>
      <c r="N25" s="8"/>
      <c r="O25" s="8">
        <v>205249606</v>
      </c>
      <c r="P25" s="8"/>
      <c r="Q25" s="8">
        <v>702901605</v>
      </c>
    </row>
    <row r="26" spans="1:17">
      <c r="A26" s="1" t="s">
        <v>88</v>
      </c>
      <c r="C26" s="3">
        <v>0</v>
      </c>
      <c r="E26" s="8">
        <v>1888854994</v>
      </c>
      <c r="F26" s="8"/>
      <c r="G26" s="8">
        <v>0</v>
      </c>
      <c r="H26" s="8"/>
      <c r="I26" s="8">
        <v>1888854994</v>
      </c>
      <c r="J26" s="8"/>
      <c r="K26" s="8">
        <v>0</v>
      </c>
      <c r="L26" s="8"/>
      <c r="M26" s="8">
        <v>10306148556</v>
      </c>
      <c r="N26" s="8"/>
      <c r="O26" s="8">
        <v>6526029575</v>
      </c>
      <c r="P26" s="8"/>
      <c r="Q26" s="8">
        <v>16832178131</v>
      </c>
    </row>
    <row r="27" spans="1:17">
      <c r="A27" s="1" t="s">
        <v>283</v>
      </c>
      <c r="C27" s="3">
        <v>0</v>
      </c>
      <c r="E27" s="8">
        <v>0</v>
      </c>
      <c r="F27" s="8"/>
      <c r="G27" s="8">
        <v>0</v>
      </c>
      <c r="H27" s="8"/>
      <c r="I27" s="8">
        <v>0</v>
      </c>
      <c r="J27" s="8"/>
      <c r="K27" s="8">
        <v>58475509017</v>
      </c>
      <c r="L27" s="8"/>
      <c r="M27" s="8">
        <v>0</v>
      </c>
      <c r="N27" s="8"/>
      <c r="O27" s="8">
        <v>26579582098</v>
      </c>
      <c r="P27" s="8"/>
      <c r="Q27" s="8">
        <v>85055091115</v>
      </c>
    </row>
    <row r="28" spans="1:17">
      <c r="A28" s="1" t="s">
        <v>149</v>
      </c>
      <c r="C28" s="3">
        <v>63870450139</v>
      </c>
      <c r="E28" s="8">
        <v>0</v>
      </c>
      <c r="F28" s="8"/>
      <c r="G28" s="8">
        <v>0</v>
      </c>
      <c r="H28" s="8"/>
      <c r="I28" s="8">
        <v>63870450139</v>
      </c>
      <c r="J28" s="8"/>
      <c r="K28" s="8">
        <v>375347142854</v>
      </c>
      <c r="L28" s="8"/>
      <c r="M28" s="8">
        <v>-5310981</v>
      </c>
      <c r="N28" s="8"/>
      <c r="O28" s="8">
        <v>20821147</v>
      </c>
      <c r="P28" s="8"/>
      <c r="Q28" s="8">
        <v>375362653020</v>
      </c>
    </row>
    <row r="29" spans="1:17">
      <c r="A29" s="1" t="s">
        <v>82</v>
      </c>
      <c r="C29" s="3">
        <v>0</v>
      </c>
      <c r="E29" s="8">
        <v>933265711</v>
      </c>
      <c r="F29" s="8"/>
      <c r="G29" s="8">
        <v>0</v>
      </c>
      <c r="H29" s="8"/>
      <c r="I29" s="8">
        <v>933265711</v>
      </c>
      <c r="J29" s="8"/>
      <c r="K29" s="8">
        <v>0</v>
      </c>
      <c r="L29" s="8"/>
      <c r="M29" s="8">
        <v>4034320503</v>
      </c>
      <c r="N29" s="8"/>
      <c r="O29" s="8">
        <v>22372406879</v>
      </c>
      <c r="P29" s="8"/>
      <c r="Q29" s="8">
        <v>26406727382</v>
      </c>
    </row>
    <row r="30" spans="1:17">
      <c r="A30" s="1" t="s">
        <v>91</v>
      </c>
      <c r="C30" s="3">
        <v>0</v>
      </c>
      <c r="E30" s="8">
        <v>67468180</v>
      </c>
      <c r="F30" s="8"/>
      <c r="G30" s="8">
        <v>0</v>
      </c>
      <c r="H30" s="8"/>
      <c r="I30" s="8">
        <v>67468180</v>
      </c>
      <c r="J30" s="8"/>
      <c r="K30" s="8">
        <v>0</v>
      </c>
      <c r="L30" s="8"/>
      <c r="M30" s="8">
        <v>251026457</v>
      </c>
      <c r="N30" s="8"/>
      <c r="O30" s="8">
        <v>6110191890</v>
      </c>
      <c r="P30" s="8"/>
      <c r="Q30" s="8">
        <v>6361218347</v>
      </c>
    </row>
    <row r="31" spans="1:17">
      <c r="A31" s="1" t="s">
        <v>163</v>
      </c>
      <c r="C31" s="3">
        <v>94622197078</v>
      </c>
      <c r="E31" s="8">
        <v>0</v>
      </c>
      <c r="F31" s="8"/>
      <c r="G31" s="8">
        <v>0</v>
      </c>
      <c r="H31" s="8"/>
      <c r="I31" s="8">
        <v>94622197078</v>
      </c>
      <c r="J31" s="8"/>
      <c r="K31" s="8">
        <v>580367637374</v>
      </c>
      <c r="L31" s="8"/>
      <c r="M31" s="8">
        <v>0</v>
      </c>
      <c r="N31" s="8"/>
      <c r="O31" s="8">
        <v>32936727</v>
      </c>
      <c r="P31" s="8"/>
      <c r="Q31" s="8">
        <v>580400574101</v>
      </c>
    </row>
    <row r="32" spans="1:17">
      <c r="A32" s="1" t="s">
        <v>285</v>
      </c>
      <c r="C32" s="3">
        <v>0</v>
      </c>
      <c r="E32" s="8">
        <v>0</v>
      </c>
      <c r="F32" s="8"/>
      <c r="G32" s="8">
        <v>0</v>
      </c>
      <c r="H32" s="8"/>
      <c r="I32" s="8">
        <v>0</v>
      </c>
      <c r="J32" s="8"/>
      <c r="K32" s="8">
        <v>30798758797</v>
      </c>
      <c r="L32" s="8"/>
      <c r="M32" s="8">
        <v>0</v>
      </c>
      <c r="N32" s="8"/>
      <c r="O32" s="8">
        <v>2312286147</v>
      </c>
      <c r="P32" s="8"/>
      <c r="Q32" s="8">
        <v>33111044944</v>
      </c>
    </row>
    <row r="33" spans="1:17">
      <c r="A33" s="1" t="s">
        <v>152</v>
      </c>
      <c r="C33" s="3">
        <v>64023579310</v>
      </c>
      <c r="E33" s="8">
        <v>0</v>
      </c>
      <c r="F33" s="8"/>
      <c r="G33" s="8">
        <v>0</v>
      </c>
      <c r="H33" s="8"/>
      <c r="I33" s="8">
        <v>64023579310</v>
      </c>
      <c r="J33" s="8"/>
      <c r="K33" s="8">
        <v>370719605926</v>
      </c>
      <c r="L33" s="8"/>
      <c r="M33" s="8">
        <v>0</v>
      </c>
      <c r="N33" s="8"/>
      <c r="O33" s="8">
        <v>65769451</v>
      </c>
      <c r="P33" s="8"/>
      <c r="Q33" s="8">
        <v>370785375377</v>
      </c>
    </row>
    <row r="34" spans="1:17">
      <c r="A34" s="1" t="s">
        <v>160</v>
      </c>
      <c r="C34" s="3">
        <v>70856201331</v>
      </c>
      <c r="E34" s="8">
        <v>0</v>
      </c>
      <c r="F34" s="8"/>
      <c r="G34" s="8">
        <v>0</v>
      </c>
      <c r="H34" s="8"/>
      <c r="I34" s="8">
        <v>70856201331</v>
      </c>
      <c r="J34" s="8"/>
      <c r="K34" s="8">
        <v>530711808176</v>
      </c>
      <c r="L34" s="8"/>
      <c r="M34" s="8">
        <v>0</v>
      </c>
      <c r="N34" s="8"/>
      <c r="O34" s="8">
        <v>12228590292</v>
      </c>
      <c r="P34" s="8"/>
      <c r="Q34" s="8">
        <v>542940398468</v>
      </c>
    </row>
    <row r="35" spans="1:17">
      <c r="A35" s="1" t="s">
        <v>281</v>
      </c>
      <c r="C35" s="3">
        <v>0</v>
      </c>
      <c r="E35" s="8">
        <v>0</v>
      </c>
      <c r="F35" s="8"/>
      <c r="G35" s="8">
        <v>0</v>
      </c>
      <c r="H35" s="8"/>
      <c r="I35" s="8">
        <v>0</v>
      </c>
      <c r="J35" s="8"/>
      <c r="K35" s="8">
        <v>539655852</v>
      </c>
      <c r="L35" s="8"/>
      <c r="M35" s="8">
        <v>0</v>
      </c>
      <c r="N35" s="8"/>
      <c r="O35" s="8">
        <v>-84200885</v>
      </c>
      <c r="P35" s="8"/>
      <c r="Q35" s="8">
        <v>455454967</v>
      </c>
    </row>
    <row r="36" spans="1:17">
      <c r="A36" s="1" t="s">
        <v>284</v>
      </c>
      <c r="C36" s="3">
        <v>0</v>
      </c>
      <c r="E36" s="8">
        <v>0</v>
      </c>
      <c r="F36" s="8"/>
      <c r="G36" s="8">
        <v>0</v>
      </c>
      <c r="H36" s="8"/>
      <c r="I36" s="8">
        <v>0</v>
      </c>
      <c r="J36" s="8"/>
      <c r="K36" s="8">
        <v>522038962</v>
      </c>
      <c r="L36" s="8"/>
      <c r="M36" s="8">
        <v>0</v>
      </c>
      <c r="N36" s="8"/>
      <c r="O36" s="8">
        <v>328407</v>
      </c>
      <c r="P36" s="8"/>
      <c r="Q36" s="8">
        <v>522367369</v>
      </c>
    </row>
    <row r="37" spans="1:17">
      <c r="A37" s="1" t="s">
        <v>278</v>
      </c>
      <c r="C37" s="3">
        <v>0</v>
      </c>
      <c r="E37" s="8">
        <v>0</v>
      </c>
      <c r="F37" s="8"/>
      <c r="G37" s="8">
        <v>0</v>
      </c>
      <c r="H37" s="8"/>
      <c r="I37" s="8">
        <v>0</v>
      </c>
      <c r="J37" s="8"/>
      <c r="K37" s="8">
        <v>172473049271</v>
      </c>
      <c r="L37" s="8"/>
      <c r="M37" s="8">
        <v>0</v>
      </c>
      <c r="N37" s="8"/>
      <c r="O37" s="8">
        <v>89192647856</v>
      </c>
      <c r="P37" s="8"/>
      <c r="Q37" s="8">
        <v>261665697127</v>
      </c>
    </row>
    <row r="38" spans="1:17">
      <c r="A38" s="1" t="s">
        <v>275</v>
      </c>
      <c r="C38" s="3">
        <v>0</v>
      </c>
      <c r="E38" s="8">
        <v>0</v>
      </c>
      <c r="F38" s="8"/>
      <c r="G38" s="8">
        <v>0</v>
      </c>
      <c r="H38" s="8"/>
      <c r="I38" s="8">
        <v>0</v>
      </c>
      <c r="J38" s="8"/>
      <c r="K38" s="8">
        <v>101535959640</v>
      </c>
      <c r="L38" s="8"/>
      <c r="M38" s="8">
        <v>0</v>
      </c>
      <c r="N38" s="8"/>
      <c r="O38" s="8">
        <v>86573506308</v>
      </c>
      <c r="P38" s="8"/>
      <c r="Q38" s="8">
        <v>188109465948</v>
      </c>
    </row>
    <row r="39" spans="1:17">
      <c r="A39" s="1" t="s">
        <v>185</v>
      </c>
      <c r="C39" s="3">
        <v>92914282302</v>
      </c>
      <c r="E39" s="8">
        <v>6327754790</v>
      </c>
      <c r="F39" s="8"/>
      <c r="G39" s="8">
        <v>0</v>
      </c>
      <c r="H39" s="8"/>
      <c r="I39" s="8">
        <v>99242037092</v>
      </c>
      <c r="J39" s="8"/>
      <c r="K39" s="8">
        <v>213070273822</v>
      </c>
      <c r="L39" s="8"/>
      <c r="M39" s="8">
        <v>12457094883</v>
      </c>
      <c r="N39" s="8"/>
      <c r="O39" s="8">
        <v>0</v>
      </c>
      <c r="P39" s="8"/>
      <c r="Q39" s="8">
        <v>225527368705</v>
      </c>
    </row>
    <row r="40" spans="1:17">
      <c r="A40" s="1" t="s">
        <v>188</v>
      </c>
      <c r="C40" s="3">
        <v>95566905199</v>
      </c>
      <c r="E40" s="8">
        <v>9548259350</v>
      </c>
      <c r="F40" s="8"/>
      <c r="G40" s="8">
        <v>0</v>
      </c>
      <c r="H40" s="8"/>
      <c r="I40" s="8">
        <v>105115164549</v>
      </c>
      <c r="J40" s="8"/>
      <c r="K40" s="8">
        <v>247849611663</v>
      </c>
      <c r="L40" s="8"/>
      <c r="M40" s="8">
        <v>21232279995</v>
      </c>
      <c r="N40" s="8"/>
      <c r="O40" s="8">
        <v>0</v>
      </c>
      <c r="P40" s="8"/>
      <c r="Q40" s="8">
        <v>269081891658</v>
      </c>
    </row>
    <row r="41" spans="1:17">
      <c r="A41" s="1" t="s">
        <v>179</v>
      </c>
      <c r="C41" s="3">
        <v>17282469284</v>
      </c>
      <c r="E41" s="8">
        <v>1688146381</v>
      </c>
      <c r="F41" s="8"/>
      <c r="G41" s="8">
        <v>0</v>
      </c>
      <c r="H41" s="8"/>
      <c r="I41" s="8">
        <v>18970615665</v>
      </c>
      <c r="J41" s="8"/>
      <c r="K41" s="8">
        <v>57706233025</v>
      </c>
      <c r="L41" s="8"/>
      <c r="M41" s="8">
        <v>5061754604</v>
      </c>
      <c r="N41" s="8"/>
      <c r="O41" s="8">
        <v>0</v>
      </c>
      <c r="P41" s="8"/>
      <c r="Q41" s="8">
        <v>62767987629</v>
      </c>
    </row>
    <row r="42" spans="1:17">
      <c r="A42" s="1" t="s">
        <v>182</v>
      </c>
      <c r="C42" s="3">
        <v>82784116576</v>
      </c>
      <c r="E42" s="8">
        <v>0</v>
      </c>
      <c r="F42" s="8"/>
      <c r="G42" s="8">
        <v>0</v>
      </c>
      <c r="H42" s="8"/>
      <c r="I42" s="8">
        <v>82784116576</v>
      </c>
      <c r="J42" s="8"/>
      <c r="K42" s="8">
        <v>314858011535</v>
      </c>
      <c r="L42" s="8"/>
      <c r="M42" s="8">
        <v>70042179100</v>
      </c>
      <c r="N42" s="8"/>
      <c r="O42" s="8">
        <v>0</v>
      </c>
      <c r="P42" s="8"/>
      <c r="Q42" s="8">
        <v>384900190635</v>
      </c>
    </row>
    <row r="43" spans="1:17">
      <c r="A43" s="1" t="s">
        <v>176</v>
      </c>
      <c r="C43" s="3">
        <v>19185819874</v>
      </c>
      <c r="E43" s="8">
        <v>2667350342</v>
      </c>
      <c r="F43" s="8"/>
      <c r="G43" s="8">
        <v>0</v>
      </c>
      <c r="H43" s="8"/>
      <c r="I43" s="8">
        <v>21853170216</v>
      </c>
      <c r="J43" s="8"/>
      <c r="K43" s="8">
        <v>90622607648</v>
      </c>
      <c r="L43" s="8"/>
      <c r="M43" s="8">
        <v>10534495209</v>
      </c>
      <c r="N43" s="8"/>
      <c r="O43" s="8">
        <v>0</v>
      </c>
      <c r="P43" s="8"/>
      <c r="Q43" s="8">
        <v>101157102857</v>
      </c>
    </row>
    <row r="44" spans="1:17">
      <c r="A44" s="1" t="s">
        <v>174</v>
      </c>
      <c r="C44" s="3">
        <v>59982224652</v>
      </c>
      <c r="E44" s="8">
        <v>0</v>
      </c>
      <c r="F44" s="8"/>
      <c r="G44" s="8">
        <v>0</v>
      </c>
      <c r="H44" s="8"/>
      <c r="I44" s="8">
        <v>59982224652</v>
      </c>
      <c r="J44" s="8"/>
      <c r="K44" s="8">
        <v>383162530993</v>
      </c>
      <c r="L44" s="8"/>
      <c r="M44" s="8">
        <v>0</v>
      </c>
      <c r="N44" s="8"/>
      <c r="O44" s="8">
        <v>0</v>
      </c>
      <c r="P44" s="8"/>
      <c r="Q44" s="8">
        <v>383162530993</v>
      </c>
    </row>
    <row r="45" spans="1:17">
      <c r="A45" s="1" t="s">
        <v>168</v>
      </c>
      <c r="C45" s="3">
        <v>65537937831</v>
      </c>
      <c r="E45" s="8">
        <v>0</v>
      </c>
      <c r="F45" s="8"/>
      <c r="G45" s="8">
        <v>0</v>
      </c>
      <c r="H45" s="8"/>
      <c r="I45" s="8">
        <v>65537937831</v>
      </c>
      <c r="J45" s="8"/>
      <c r="K45" s="8">
        <v>384193829751</v>
      </c>
      <c r="L45" s="8"/>
      <c r="M45" s="8">
        <v>-7243827033</v>
      </c>
      <c r="N45" s="8"/>
      <c r="O45" s="8">
        <v>0</v>
      </c>
      <c r="P45" s="8"/>
      <c r="Q45" s="8">
        <v>376950002718</v>
      </c>
    </row>
    <row r="46" spans="1:17">
      <c r="A46" s="1" t="s">
        <v>166</v>
      </c>
      <c r="C46" s="3">
        <v>6636734449</v>
      </c>
      <c r="E46" s="8">
        <v>0</v>
      </c>
      <c r="F46" s="8"/>
      <c r="G46" s="8">
        <v>0</v>
      </c>
      <c r="H46" s="8"/>
      <c r="I46" s="8">
        <v>6636734449</v>
      </c>
      <c r="J46" s="8"/>
      <c r="K46" s="8">
        <v>39556736119</v>
      </c>
      <c r="L46" s="8"/>
      <c r="M46" s="8">
        <v>0</v>
      </c>
      <c r="N46" s="8"/>
      <c r="O46" s="8">
        <v>0</v>
      </c>
      <c r="P46" s="8"/>
      <c r="Q46" s="8">
        <v>39556736119</v>
      </c>
    </row>
    <row r="47" spans="1:17">
      <c r="A47" s="1" t="s">
        <v>155</v>
      </c>
      <c r="C47" s="3">
        <v>64100499909</v>
      </c>
      <c r="E47" s="8">
        <v>198607303669</v>
      </c>
      <c r="F47" s="8"/>
      <c r="G47" s="8">
        <v>0</v>
      </c>
      <c r="H47" s="8"/>
      <c r="I47" s="8">
        <v>262707803578</v>
      </c>
      <c r="J47" s="8"/>
      <c r="K47" s="8">
        <v>173832980544</v>
      </c>
      <c r="L47" s="8"/>
      <c r="M47" s="8">
        <v>218300337781</v>
      </c>
      <c r="N47" s="8"/>
      <c r="O47" s="8">
        <v>0</v>
      </c>
      <c r="P47" s="8"/>
      <c r="Q47" s="8">
        <v>392133318325</v>
      </c>
    </row>
    <row r="48" spans="1:17">
      <c r="A48" s="1" t="s">
        <v>146</v>
      </c>
      <c r="C48" s="3">
        <v>28327113272</v>
      </c>
      <c r="E48" s="8">
        <v>59485980429</v>
      </c>
      <c r="F48" s="8"/>
      <c r="G48" s="8">
        <v>0</v>
      </c>
      <c r="H48" s="8"/>
      <c r="I48" s="8">
        <v>87813093701</v>
      </c>
      <c r="J48" s="8"/>
      <c r="K48" s="8">
        <v>178310046763</v>
      </c>
      <c r="L48" s="8"/>
      <c r="M48" s="8">
        <v>116205728854</v>
      </c>
      <c r="N48" s="8"/>
      <c r="O48" s="8">
        <v>0</v>
      </c>
      <c r="P48" s="8"/>
      <c r="Q48" s="8">
        <v>294515775617</v>
      </c>
    </row>
    <row r="49" spans="1:17">
      <c r="A49" s="1" t="s">
        <v>202</v>
      </c>
      <c r="C49" s="3">
        <v>15573528251</v>
      </c>
      <c r="E49" s="8">
        <v>1833928932</v>
      </c>
      <c r="F49" s="8"/>
      <c r="G49" s="8">
        <v>0</v>
      </c>
      <c r="H49" s="8"/>
      <c r="I49" s="8">
        <v>17407457183</v>
      </c>
      <c r="J49" s="8"/>
      <c r="K49" s="8">
        <v>88573728444</v>
      </c>
      <c r="L49" s="8"/>
      <c r="M49" s="8">
        <v>9182644158</v>
      </c>
      <c r="N49" s="8"/>
      <c r="O49" s="8">
        <v>0</v>
      </c>
      <c r="P49" s="8"/>
      <c r="Q49" s="8">
        <v>97756372602</v>
      </c>
    </row>
    <row r="50" spans="1:17">
      <c r="A50" s="1" t="s">
        <v>197</v>
      </c>
      <c r="C50" s="3">
        <v>16020589665</v>
      </c>
      <c r="E50" s="8">
        <v>0</v>
      </c>
      <c r="F50" s="8"/>
      <c r="G50" s="8">
        <v>0</v>
      </c>
      <c r="H50" s="8"/>
      <c r="I50" s="8">
        <v>16020589665</v>
      </c>
      <c r="J50" s="8"/>
      <c r="K50" s="8">
        <v>88549553327</v>
      </c>
      <c r="L50" s="8"/>
      <c r="M50" s="8">
        <v>71852215619</v>
      </c>
      <c r="N50" s="8"/>
      <c r="O50" s="8">
        <v>0</v>
      </c>
      <c r="P50" s="8"/>
      <c r="Q50" s="8">
        <v>160401768946</v>
      </c>
    </row>
    <row r="51" spans="1:17">
      <c r="A51" s="1" t="s">
        <v>200</v>
      </c>
      <c r="C51" s="3">
        <v>11684008288</v>
      </c>
      <c r="E51" s="8">
        <v>0</v>
      </c>
      <c r="F51" s="8"/>
      <c r="G51" s="8">
        <v>0</v>
      </c>
      <c r="H51" s="8"/>
      <c r="I51" s="8">
        <v>11684008288</v>
      </c>
      <c r="J51" s="8"/>
      <c r="K51" s="8">
        <v>64580251839</v>
      </c>
      <c r="L51" s="8"/>
      <c r="M51" s="8">
        <v>85733867092</v>
      </c>
      <c r="N51" s="8"/>
      <c r="O51" s="8">
        <v>0</v>
      </c>
      <c r="P51" s="8"/>
      <c r="Q51" s="8">
        <v>150314118931</v>
      </c>
    </row>
    <row r="52" spans="1:17">
      <c r="A52" s="1" t="s">
        <v>201</v>
      </c>
      <c r="C52" s="3">
        <v>24030884495</v>
      </c>
      <c r="E52" s="8">
        <v>22499128125</v>
      </c>
      <c r="F52" s="8"/>
      <c r="G52" s="8">
        <v>0</v>
      </c>
      <c r="H52" s="8"/>
      <c r="I52" s="8">
        <v>46530012620</v>
      </c>
      <c r="J52" s="8"/>
      <c r="K52" s="8">
        <v>132824329986</v>
      </c>
      <c r="L52" s="8"/>
      <c r="M52" s="8">
        <v>152334096825</v>
      </c>
      <c r="N52" s="8"/>
      <c r="O52" s="8">
        <v>0</v>
      </c>
      <c r="P52" s="8"/>
      <c r="Q52" s="8">
        <v>285158426811</v>
      </c>
    </row>
    <row r="53" spans="1:17">
      <c r="A53" s="1" t="s">
        <v>205</v>
      </c>
      <c r="C53" s="3">
        <v>16128807764</v>
      </c>
      <c r="E53" s="8">
        <v>0</v>
      </c>
      <c r="F53" s="8"/>
      <c r="G53" s="8">
        <v>0</v>
      </c>
      <c r="H53" s="8"/>
      <c r="I53" s="8">
        <v>16128807764</v>
      </c>
      <c r="J53" s="8"/>
      <c r="K53" s="8">
        <v>88390080715</v>
      </c>
      <c r="L53" s="8"/>
      <c r="M53" s="8">
        <v>119593647566</v>
      </c>
      <c r="N53" s="8"/>
      <c r="O53" s="8">
        <v>0</v>
      </c>
      <c r="P53" s="8"/>
      <c r="Q53" s="8">
        <v>207983728281</v>
      </c>
    </row>
    <row r="54" spans="1:17">
      <c r="A54" s="1" t="s">
        <v>54</v>
      </c>
      <c r="C54" s="3">
        <v>13492343</v>
      </c>
      <c r="E54" s="8">
        <v>9999613</v>
      </c>
      <c r="F54" s="8"/>
      <c r="G54" s="8">
        <v>0</v>
      </c>
      <c r="H54" s="8"/>
      <c r="I54" s="8">
        <v>23491956</v>
      </c>
      <c r="J54" s="8"/>
      <c r="K54" s="8">
        <v>79215787</v>
      </c>
      <c r="L54" s="8"/>
      <c r="M54" s="8">
        <v>44998257</v>
      </c>
      <c r="N54" s="8"/>
      <c r="O54" s="8">
        <v>0</v>
      </c>
      <c r="P54" s="8"/>
      <c r="Q54" s="8">
        <v>124214044</v>
      </c>
    </row>
    <row r="55" spans="1:17">
      <c r="A55" s="1" t="s">
        <v>58</v>
      </c>
      <c r="C55" s="3">
        <v>30927940575</v>
      </c>
      <c r="E55" s="8">
        <v>84778996337</v>
      </c>
      <c r="F55" s="8"/>
      <c r="G55" s="8">
        <v>0</v>
      </c>
      <c r="H55" s="8"/>
      <c r="I55" s="8">
        <v>115706936912</v>
      </c>
      <c r="J55" s="8"/>
      <c r="K55" s="8">
        <v>187156803355</v>
      </c>
      <c r="L55" s="8"/>
      <c r="M55" s="8">
        <v>142819323262</v>
      </c>
      <c r="N55" s="8"/>
      <c r="O55" s="8">
        <v>0</v>
      </c>
      <c r="P55" s="8"/>
      <c r="Q55" s="8">
        <v>329976126617</v>
      </c>
    </row>
    <row r="56" spans="1:17">
      <c r="A56" s="1" t="s">
        <v>143</v>
      </c>
      <c r="C56" s="3">
        <v>45488911</v>
      </c>
      <c r="E56" s="8">
        <v>26776963</v>
      </c>
      <c r="F56" s="8"/>
      <c r="G56" s="8">
        <v>0</v>
      </c>
      <c r="H56" s="8"/>
      <c r="I56" s="8">
        <v>72265874</v>
      </c>
      <c r="J56" s="8"/>
      <c r="K56" s="8">
        <v>267533449</v>
      </c>
      <c r="L56" s="8"/>
      <c r="M56" s="8">
        <v>11999535</v>
      </c>
      <c r="N56" s="8"/>
      <c r="O56" s="8">
        <v>0</v>
      </c>
      <c r="P56" s="8"/>
      <c r="Q56" s="8">
        <v>279532984</v>
      </c>
    </row>
    <row r="57" spans="1:17">
      <c r="A57" s="1" t="s">
        <v>194</v>
      </c>
      <c r="C57" s="3">
        <v>19312234176</v>
      </c>
      <c r="E57" s="8">
        <v>0</v>
      </c>
      <c r="F57" s="8"/>
      <c r="G57" s="8">
        <v>0</v>
      </c>
      <c r="H57" s="8"/>
      <c r="I57" s="8">
        <v>19312234176</v>
      </c>
      <c r="J57" s="8"/>
      <c r="K57" s="8">
        <v>72187454436</v>
      </c>
      <c r="L57" s="8"/>
      <c r="M57" s="8">
        <v>25110925263</v>
      </c>
      <c r="N57" s="8"/>
      <c r="O57" s="8">
        <v>0</v>
      </c>
      <c r="P57" s="8"/>
      <c r="Q57" s="8">
        <v>97298379699</v>
      </c>
    </row>
    <row r="58" spans="1:17">
      <c r="A58" s="1" t="s">
        <v>73</v>
      </c>
      <c r="C58" s="3">
        <v>0</v>
      </c>
      <c r="E58" s="8">
        <v>8486618171</v>
      </c>
      <c r="F58" s="8"/>
      <c r="G58" s="8">
        <v>0</v>
      </c>
      <c r="H58" s="8"/>
      <c r="I58" s="8">
        <v>8486618171</v>
      </c>
      <c r="J58" s="8"/>
      <c r="K58" s="8">
        <v>0</v>
      </c>
      <c r="L58" s="8"/>
      <c r="M58" s="8">
        <v>43880866015</v>
      </c>
      <c r="N58" s="8"/>
      <c r="O58" s="8">
        <v>0</v>
      </c>
      <c r="P58" s="8"/>
      <c r="Q58" s="8">
        <v>43880866015</v>
      </c>
    </row>
    <row r="59" spans="1:17">
      <c r="A59" s="1" t="s">
        <v>113</v>
      </c>
      <c r="C59" s="3">
        <v>0</v>
      </c>
      <c r="E59" s="8">
        <v>6595408577</v>
      </c>
      <c r="F59" s="8"/>
      <c r="G59" s="8">
        <v>0</v>
      </c>
      <c r="H59" s="8"/>
      <c r="I59" s="8">
        <v>6595408577</v>
      </c>
      <c r="J59" s="8"/>
      <c r="K59" s="8">
        <v>0</v>
      </c>
      <c r="L59" s="8"/>
      <c r="M59" s="8">
        <v>84434438892</v>
      </c>
      <c r="N59" s="8"/>
      <c r="O59" s="8">
        <v>0</v>
      </c>
      <c r="P59" s="8"/>
      <c r="Q59" s="8">
        <v>84434438892</v>
      </c>
    </row>
    <row r="60" spans="1:17">
      <c r="A60" s="1" t="s">
        <v>94</v>
      </c>
      <c r="C60" s="3">
        <v>0</v>
      </c>
      <c r="E60" s="8">
        <v>6534003171</v>
      </c>
      <c r="F60" s="8"/>
      <c r="G60" s="8">
        <v>0</v>
      </c>
      <c r="H60" s="8"/>
      <c r="I60" s="8">
        <v>6534003171</v>
      </c>
      <c r="J60" s="8"/>
      <c r="K60" s="8">
        <v>0</v>
      </c>
      <c r="L60" s="8"/>
      <c r="M60" s="8">
        <v>44158796504</v>
      </c>
      <c r="N60" s="8"/>
      <c r="O60" s="8">
        <v>0</v>
      </c>
      <c r="P60" s="8"/>
      <c r="Q60" s="8">
        <v>44158796504</v>
      </c>
    </row>
    <row r="61" spans="1:17">
      <c r="A61" s="1" t="s">
        <v>103</v>
      </c>
      <c r="C61" s="3">
        <v>0</v>
      </c>
      <c r="E61" s="8">
        <v>6127356566</v>
      </c>
      <c r="F61" s="8"/>
      <c r="G61" s="8">
        <v>0</v>
      </c>
      <c r="H61" s="8"/>
      <c r="I61" s="8">
        <v>6127356566</v>
      </c>
      <c r="J61" s="8"/>
      <c r="K61" s="8">
        <v>0</v>
      </c>
      <c r="L61" s="8"/>
      <c r="M61" s="8">
        <v>25053719203</v>
      </c>
      <c r="N61" s="8"/>
      <c r="O61" s="8">
        <v>0</v>
      </c>
      <c r="P61" s="8"/>
      <c r="Q61" s="8">
        <v>25053719203</v>
      </c>
    </row>
    <row r="62" spans="1:17">
      <c r="A62" s="1" t="s">
        <v>107</v>
      </c>
      <c r="C62" s="3">
        <v>0</v>
      </c>
      <c r="E62" s="8">
        <v>-24031373542</v>
      </c>
      <c r="F62" s="8"/>
      <c r="G62" s="8">
        <v>0</v>
      </c>
      <c r="H62" s="8"/>
      <c r="I62" s="8">
        <v>-24031373542</v>
      </c>
      <c r="J62" s="8"/>
      <c r="K62" s="8">
        <v>0</v>
      </c>
      <c r="L62" s="8"/>
      <c r="M62" s="8">
        <v>60940054306</v>
      </c>
      <c r="N62" s="8"/>
      <c r="O62" s="8">
        <v>0</v>
      </c>
      <c r="P62" s="8"/>
      <c r="Q62" s="8">
        <v>60940054306</v>
      </c>
    </row>
    <row r="63" spans="1:17">
      <c r="A63" s="1" t="s">
        <v>110</v>
      </c>
      <c r="C63" s="3">
        <v>0</v>
      </c>
      <c r="E63" s="8">
        <v>19151970303</v>
      </c>
      <c r="F63" s="8"/>
      <c r="G63" s="8">
        <v>0</v>
      </c>
      <c r="H63" s="8"/>
      <c r="I63" s="8">
        <v>19151970303</v>
      </c>
      <c r="J63" s="8"/>
      <c r="K63" s="8">
        <v>0</v>
      </c>
      <c r="L63" s="8"/>
      <c r="M63" s="8">
        <v>113227039426</v>
      </c>
      <c r="N63" s="8"/>
      <c r="O63" s="8">
        <v>0</v>
      </c>
      <c r="P63" s="8"/>
      <c r="Q63" s="8">
        <v>113227039426</v>
      </c>
    </row>
    <row r="64" spans="1:17">
      <c r="A64" s="1" t="s">
        <v>134</v>
      </c>
      <c r="C64" s="3">
        <v>0</v>
      </c>
      <c r="E64" s="8">
        <v>16582906015</v>
      </c>
      <c r="F64" s="8"/>
      <c r="G64" s="8">
        <v>0</v>
      </c>
      <c r="H64" s="8"/>
      <c r="I64" s="8">
        <v>16582906015</v>
      </c>
      <c r="J64" s="8"/>
      <c r="K64" s="8">
        <v>0</v>
      </c>
      <c r="L64" s="8"/>
      <c r="M64" s="8">
        <v>59055456564</v>
      </c>
      <c r="N64" s="8"/>
      <c r="O64" s="8">
        <v>0</v>
      </c>
      <c r="P64" s="8"/>
      <c r="Q64" s="8">
        <v>59055456564</v>
      </c>
    </row>
    <row r="65" spans="1:17">
      <c r="A65" s="1" t="s">
        <v>125</v>
      </c>
      <c r="C65" s="3">
        <v>0</v>
      </c>
      <c r="E65" s="8">
        <v>75601745327</v>
      </c>
      <c r="F65" s="8"/>
      <c r="G65" s="8">
        <v>0</v>
      </c>
      <c r="H65" s="8"/>
      <c r="I65" s="8">
        <v>75601745327</v>
      </c>
      <c r="J65" s="8"/>
      <c r="K65" s="8">
        <v>0</v>
      </c>
      <c r="L65" s="8"/>
      <c r="M65" s="8">
        <v>270294822042</v>
      </c>
      <c r="N65" s="8"/>
      <c r="O65" s="8">
        <v>0</v>
      </c>
      <c r="P65" s="8"/>
      <c r="Q65" s="8">
        <v>270294822042</v>
      </c>
    </row>
    <row r="66" spans="1:17">
      <c r="A66" s="1" t="s">
        <v>140</v>
      </c>
      <c r="C66" s="3">
        <v>0</v>
      </c>
      <c r="E66" s="8">
        <v>23553640321</v>
      </c>
      <c r="F66" s="8"/>
      <c r="G66" s="8">
        <v>0</v>
      </c>
      <c r="H66" s="8"/>
      <c r="I66" s="8">
        <v>23553640321</v>
      </c>
      <c r="J66" s="8"/>
      <c r="K66" s="8">
        <v>0</v>
      </c>
      <c r="L66" s="8"/>
      <c r="M66" s="8">
        <v>66371840959</v>
      </c>
      <c r="N66" s="8"/>
      <c r="O66" s="8">
        <v>0</v>
      </c>
      <c r="P66" s="8"/>
      <c r="Q66" s="8">
        <v>66371840959</v>
      </c>
    </row>
    <row r="67" spans="1:17">
      <c r="A67" s="1" t="s">
        <v>131</v>
      </c>
      <c r="C67" s="3">
        <v>0</v>
      </c>
      <c r="E67" s="8">
        <v>18857388738</v>
      </c>
      <c r="F67" s="8"/>
      <c r="G67" s="8">
        <v>0</v>
      </c>
      <c r="H67" s="8"/>
      <c r="I67" s="8">
        <v>18857388738</v>
      </c>
      <c r="J67" s="8"/>
      <c r="K67" s="8">
        <v>0</v>
      </c>
      <c r="L67" s="8"/>
      <c r="M67" s="8">
        <v>70182935844</v>
      </c>
      <c r="N67" s="8"/>
      <c r="O67" s="8">
        <v>0</v>
      </c>
      <c r="P67" s="8"/>
      <c r="Q67" s="8">
        <v>70182935844</v>
      </c>
    </row>
    <row r="68" spans="1:17">
      <c r="A68" s="1" t="s">
        <v>119</v>
      </c>
      <c r="C68" s="3">
        <v>0</v>
      </c>
      <c r="E68" s="8">
        <v>17424573172</v>
      </c>
      <c r="F68" s="8"/>
      <c r="G68" s="8">
        <v>0</v>
      </c>
      <c r="H68" s="8"/>
      <c r="I68" s="8">
        <v>17424573172</v>
      </c>
      <c r="J68" s="8"/>
      <c r="K68" s="8">
        <v>0</v>
      </c>
      <c r="L68" s="8"/>
      <c r="M68" s="8">
        <v>88187319494</v>
      </c>
      <c r="N68" s="8"/>
      <c r="O68" s="8">
        <v>0</v>
      </c>
      <c r="P68" s="8"/>
      <c r="Q68" s="8">
        <v>88187319494</v>
      </c>
    </row>
    <row r="69" spans="1:17">
      <c r="A69" s="1" t="s">
        <v>137</v>
      </c>
      <c r="C69" s="3">
        <v>0</v>
      </c>
      <c r="E69" s="8">
        <v>14106458466</v>
      </c>
      <c r="F69" s="8"/>
      <c r="G69" s="8">
        <v>0</v>
      </c>
      <c r="H69" s="8"/>
      <c r="I69" s="8">
        <v>14106458466</v>
      </c>
      <c r="J69" s="8"/>
      <c r="K69" s="8">
        <v>0</v>
      </c>
      <c r="L69" s="8"/>
      <c r="M69" s="8">
        <v>55525789387</v>
      </c>
      <c r="N69" s="8"/>
      <c r="O69" s="8">
        <v>0</v>
      </c>
      <c r="P69" s="8"/>
      <c r="Q69" s="8">
        <v>55525789387</v>
      </c>
    </row>
    <row r="70" spans="1:17">
      <c r="A70" s="1" t="s">
        <v>61</v>
      </c>
      <c r="C70" s="3">
        <v>0</v>
      </c>
      <c r="E70" s="8">
        <v>-2568517010</v>
      </c>
      <c r="F70" s="8"/>
      <c r="G70" s="8">
        <v>0</v>
      </c>
      <c r="H70" s="8"/>
      <c r="I70" s="8">
        <v>-2568517010</v>
      </c>
      <c r="J70" s="8"/>
      <c r="K70" s="8">
        <v>0</v>
      </c>
      <c r="L70" s="8"/>
      <c r="M70" s="8">
        <v>56298741308</v>
      </c>
      <c r="N70" s="8"/>
      <c r="O70" s="8">
        <v>0</v>
      </c>
      <c r="P70" s="8"/>
      <c r="Q70" s="8">
        <v>56298741308</v>
      </c>
    </row>
    <row r="71" spans="1:17">
      <c r="A71" s="1" t="s">
        <v>97</v>
      </c>
      <c r="C71" s="3">
        <v>0</v>
      </c>
      <c r="E71" s="8">
        <v>3596056347</v>
      </c>
      <c r="F71" s="8"/>
      <c r="G71" s="8">
        <v>0</v>
      </c>
      <c r="H71" s="8"/>
      <c r="I71" s="8">
        <v>3596056347</v>
      </c>
      <c r="J71" s="8"/>
      <c r="K71" s="8">
        <v>0</v>
      </c>
      <c r="L71" s="8"/>
      <c r="M71" s="8">
        <v>9641508698</v>
      </c>
      <c r="N71" s="8"/>
      <c r="O71" s="8">
        <v>0</v>
      </c>
      <c r="P71" s="8"/>
      <c r="Q71" s="8">
        <v>9641508698</v>
      </c>
    </row>
    <row r="72" spans="1:17">
      <c r="A72" s="1" t="s">
        <v>213</v>
      </c>
      <c r="C72" s="3">
        <v>0</v>
      </c>
      <c r="E72" s="8">
        <v>3839965595</v>
      </c>
      <c r="F72" s="8"/>
      <c r="G72" s="8">
        <v>0</v>
      </c>
      <c r="H72" s="8"/>
      <c r="I72" s="8">
        <v>3839965595</v>
      </c>
      <c r="J72" s="8"/>
      <c r="K72" s="8">
        <v>0</v>
      </c>
      <c r="L72" s="8"/>
      <c r="M72" s="8">
        <v>22420444374</v>
      </c>
      <c r="N72" s="8"/>
      <c r="O72" s="8">
        <v>0</v>
      </c>
      <c r="P72" s="8"/>
      <c r="Q72" s="8">
        <v>22420444374</v>
      </c>
    </row>
    <row r="73" spans="1:17">
      <c r="A73" s="1" t="s">
        <v>208</v>
      </c>
      <c r="C73" s="3">
        <v>0</v>
      </c>
      <c r="E73" s="8">
        <v>-4885214485</v>
      </c>
      <c r="F73" s="8"/>
      <c r="G73" s="8">
        <v>0</v>
      </c>
      <c r="H73" s="8"/>
      <c r="I73" s="8">
        <v>-4885214485</v>
      </c>
      <c r="J73" s="8"/>
      <c r="K73" s="8">
        <v>0</v>
      </c>
      <c r="L73" s="8"/>
      <c r="M73" s="8">
        <v>236601853267</v>
      </c>
      <c r="N73" s="8"/>
      <c r="O73" s="8">
        <v>0</v>
      </c>
      <c r="P73" s="8"/>
      <c r="Q73" s="8">
        <v>236601853267</v>
      </c>
    </row>
    <row r="74" spans="1:17">
      <c r="A74" s="1" t="s">
        <v>211</v>
      </c>
      <c r="C74" s="3">
        <v>0</v>
      </c>
      <c r="E74" s="8">
        <v>70124527170</v>
      </c>
      <c r="F74" s="8"/>
      <c r="G74" s="8">
        <v>0</v>
      </c>
      <c r="H74" s="8"/>
      <c r="I74" s="8">
        <v>70124527170</v>
      </c>
      <c r="J74" s="8"/>
      <c r="K74" s="8">
        <v>0</v>
      </c>
      <c r="L74" s="8"/>
      <c r="M74" s="8">
        <v>253894768893</v>
      </c>
      <c r="N74" s="8"/>
      <c r="O74" s="8">
        <v>0</v>
      </c>
      <c r="P74" s="8"/>
      <c r="Q74" s="8">
        <v>253894768893</v>
      </c>
    </row>
    <row r="75" spans="1:17">
      <c r="A75" s="1" t="s">
        <v>116</v>
      </c>
      <c r="C75" s="3">
        <v>0</v>
      </c>
      <c r="E75" s="8">
        <v>3115872306</v>
      </c>
      <c r="F75" s="8"/>
      <c r="G75" s="8">
        <v>0</v>
      </c>
      <c r="H75" s="8"/>
      <c r="I75" s="8">
        <v>3115872306</v>
      </c>
      <c r="J75" s="8"/>
      <c r="K75" s="8">
        <v>0</v>
      </c>
      <c r="L75" s="8"/>
      <c r="M75" s="8">
        <v>10594845597</v>
      </c>
      <c r="N75" s="8"/>
      <c r="O75" s="8">
        <v>0</v>
      </c>
      <c r="P75" s="8"/>
      <c r="Q75" s="8">
        <v>10594845597</v>
      </c>
    </row>
    <row r="76" spans="1:17">
      <c r="A76" s="1" t="s">
        <v>122</v>
      </c>
      <c r="C76" s="3">
        <v>0</v>
      </c>
      <c r="E76" s="8">
        <v>1824923964</v>
      </c>
      <c r="F76" s="8"/>
      <c r="G76" s="8">
        <v>0</v>
      </c>
      <c r="H76" s="8"/>
      <c r="I76" s="8">
        <v>1824923964</v>
      </c>
      <c r="J76" s="8"/>
      <c r="K76" s="8">
        <v>0</v>
      </c>
      <c r="L76" s="8"/>
      <c r="M76" s="8">
        <v>3793250606</v>
      </c>
      <c r="N76" s="8"/>
      <c r="O76" s="8">
        <v>0</v>
      </c>
      <c r="P76" s="8"/>
      <c r="Q76" s="8">
        <v>3793250606</v>
      </c>
    </row>
    <row r="77" spans="1:17">
      <c r="A77" s="1" t="s">
        <v>100</v>
      </c>
      <c r="C77" s="3">
        <v>0</v>
      </c>
      <c r="E77" s="8">
        <v>341708118</v>
      </c>
      <c r="F77" s="8"/>
      <c r="G77" s="8">
        <v>0</v>
      </c>
      <c r="H77" s="8"/>
      <c r="I77" s="8">
        <v>341708118</v>
      </c>
      <c r="J77" s="8"/>
      <c r="K77" s="8">
        <v>0</v>
      </c>
      <c r="L77" s="8"/>
      <c r="M77" s="8">
        <v>586398847</v>
      </c>
      <c r="N77" s="8"/>
      <c r="O77" s="8">
        <v>0</v>
      </c>
      <c r="P77" s="8"/>
      <c r="Q77" s="8">
        <v>586398847</v>
      </c>
    </row>
    <row r="78" spans="1:17">
      <c r="A78" s="1" t="s">
        <v>128</v>
      </c>
      <c r="C78" s="3">
        <v>0</v>
      </c>
      <c r="E78" s="8">
        <v>35066879</v>
      </c>
      <c r="F78" s="8"/>
      <c r="G78" s="8">
        <v>0</v>
      </c>
      <c r="H78" s="8"/>
      <c r="I78" s="8">
        <v>35066879</v>
      </c>
      <c r="J78" s="8"/>
      <c r="K78" s="8">
        <v>0</v>
      </c>
      <c r="L78" s="8"/>
      <c r="M78" s="8">
        <v>149594572</v>
      </c>
      <c r="N78" s="8"/>
      <c r="O78" s="8">
        <v>0</v>
      </c>
      <c r="P78" s="8"/>
      <c r="Q78" s="8">
        <v>149594572</v>
      </c>
    </row>
    <row r="79" spans="1:17">
      <c r="A79" s="1" t="s">
        <v>64</v>
      </c>
      <c r="C79" s="3">
        <v>0</v>
      </c>
      <c r="E79" s="8">
        <v>192292548</v>
      </c>
      <c r="F79" s="8"/>
      <c r="G79" s="8">
        <v>0</v>
      </c>
      <c r="H79" s="8"/>
      <c r="I79" s="8">
        <v>192292548</v>
      </c>
      <c r="J79" s="8"/>
      <c r="K79" s="8">
        <v>0</v>
      </c>
      <c r="L79" s="8"/>
      <c r="M79" s="8">
        <v>354612864</v>
      </c>
      <c r="N79" s="8"/>
      <c r="O79" s="8">
        <v>0</v>
      </c>
      <c r="P79" s="8"/>
      <c r="Q79" s="8">
        <v>354612864</v>
      </c>
    </row>
    <row r="80" spans="1:17" ht="23.25" thickBot="1">
      <c r="C80" s="4">
        <f>SUM(C8:C79)</f>
        <v>1186524044857</v>
      </c>
      <c r="E80" s="4">
        <f>SUM(E8:E79)</f>
        <v>788875777478</v>
      </c>
      <c r="G80" s="4">
        <f>SUM(G8:G79)</f>
        <v>115260470028</v>
      </c>
      <c r="I80" s="4">
        <f>SUM(I8:I79)</f>
        <v>2090660292363</v>
      </c>
      <c r="K80" s="4">
        <f>SUM(K8:K79)</f>
        <v>6822915559227</v>
      </c>
      <c r="M80" s="4">
        <f>SUM(M8:M79)</f>
        <v>3368792817187</v>
      </c>
      <c r="O80" s="4">
        <f>SUM(O8:O79)</f>
        <v>947951082310</v>
      </c>
      <c r="Q80" s="4">
        <f>SUM(Q8:Q79)</f>
        <v>11139659458724</v>
      </c>
    </row>
    <row r="81" spans="13:13" ht="23.25" thickTop="1"/>
    <row r="82" spans="13:13">
      <c r="M82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E13" sqref="E13"/>
    </sheetView>
  </sheetViews>
  <sheetFormatPr defaultRowHeight="22.5"/>
  <cols>
    <col min="1" max="1" width="29.425781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">
      <c r="A3" s="17" t="s">
        <v>264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4">
      <c r="A6" s="16" t="s">
        <v>330</v>
      </c>
      <c r="B6" s="16" t="s">
        <v>330</v>
      </c>
      <c r="C6" s="16" t="s">
        <v>330</v>
      </c>
      <c r="E6" s="16" t="s">
        <v>266</v>
      </c>
      <c r="F6" s="16" t="s">
        <v>266</v>
      </c>
      <c r="G6" s="16" t="s">
        <v>266</v>
      </c>
      <c r="I6" s="16" t="s">
        <v>267</v>
      </c>
      <c r="J6" s="16" t="s">
        <v>267</v>
      </c>
      <c r="K6" s="16" t="s">
        <v>267</v>
      </c>
    </row>
    <row r="7" spans="1:11" ht="24">
      <c r="A7" s="16" t="s">
        <v>331</v>
      </c>
      <c r="C7" s="16" t="s">
        <v>245</v>
      </c>
      <c r="E7" s="16" t="s">
        <v>332</v>
      </c>
      <c r="G7" s="16" t="s">
        <v>333</v>
      </c>
      <c r="I7" s="16" t="s">
        <v>332</v>
      </c>
      <c r="K7" s="16" t="s">
        <v>333</v>
      </c>
    </row>
    <row r="8" spans="1:11">
      <c r="A8" s="1" t="s">
        <v>251</v>
      </c>
      <c r="C8" s="1" t="s">
        <v>252</v>
      </c>
      <c r="E8" s="3">
        <v>184113553</v>
      </c>
      <c r="G8" s="5">
        <v>8.89114689109269E-3</v>
      </c>
      <c r="I8" s="3">
        <v>45521834853</v>
      </c>
      <c r="K8" s="5">
        <v>0.15228811460191385</v>
      </c>
    </row>
    <row r="9" spans="1:11">
      <c r="A9" s="1" t="s">
        <v>255</v>
      </c>
      <c r="C9" s="1" t="s">
        <v>256</v>
      </c>
      <c r="E9" s="3">
        <v>325192136</v>
      </c>
      <c r="G9" s="5">
        <v>1.5704064159818801E-2</v>
      </c>
      <c r="I9" s="3">
        <v>75668481563</v>
      </c>
      <c r="K9" s="5">
        <v>0.25314028815469697</v>
      </c>
    </row>
    <row r="10" spans="1:11">
      <c r="A10" s="1" t="s">
        <v>258</v>
      </c>
      <c r="C10" s="1" t="s">
        <v>259</v>
      </c>
      <c r="E10" s="3">
        <v>2235055890</v>
      </c>
      <c r="G10" s="5">
        <v>0.107934532270918</v>
      </c>
      <c r="I10" s="3">
        <v>126370823945</v>
      </c>
      <c r="K10" s="5">
        <v>0.42275920075322182</v>
      </c>
    </row>
    <row r="11" spans="1:11">
      <c r="A11" s="1" t="s">
        <v>258</v>
      </c>
      <c r="C11" s="1" t="s">
        <v>261</v>
      </c>
      <c r="E11" s="3">
        <v>9222653457</v>
      </c>
      <c r="G11" s="5">
        <v>0.44537713425057202</v>
      </c>
      <c r="I11" s="3">
        <v>42617517293</v>
      </c>
      <c r="K11" s="5">
        <v>0.14257205094046671</v>
      </c>
    </row>
    <row r="12" spans="1:11">
      <c r="A12" s="1" t="s">
        <v>258</v>
      </c>
      <c r="C12" s="1" t="s">
        <v>334</v>
      </c>
      <c r="E12" s="3">
        <v>8740499445</v>
      </c>
      <c r="G12" s="5">
        <v>0.422093122427598</v>
      </c>
      <c r="I12" s="3">
        <v>8740499445</v>
      </c>
      <c r="K12" s="5">
        <v>2.9240345549700598E-2</v>
      </c>
    </row>
    <row r="13" spans="1:11" ht="23.25" thickBot="1">
      <c r="E13" s="4">
        <f>SUM(E8:E12)</f>
        <v>20707514481</v>
      </c>
      <c r="G13" s="10">
        <f>SUM(G8:G12)</f>
        <v>0.99999999999999944</v>
      </c>
      <c r="I13" s="4">
        <f>SUM(I8:I12)</f>
        <v>298919157099</v>
      </c>
      <c r="K13" s="6">
        <f>SUM(K8:K12)</f>
        <v>1</v>
      </c>
    </row>
    <row r="14" spans="1:11" ht="23.2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2.5"/>
  <cols>
    <col min="1" max="1" width="42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>
      <c r="A2" s="17" t="s">
        <v>0</v>
      </c>
      <c r="B2" s="17"/>
      <c r="C2" s="17"/>
      <c r="D2" s="17"/>
      <c r="E2" s="17"/>
    </row>
    <row r="3" spans="1:5" ht="24">
      <c r="A3" s="17" t="s">
        <v>264</v>
      </c>
      <c r="B3" s="17"/>
      <c r="C3" s="17"/>
      <c r="D3" s="17"/>
      <c r="E3" s="17"/>
    </row>
    <row r="4" spans="1:5" ht="24">
      <c r="A4" s="17" t="s">
        <v>2</v>
      </c>
      <c r="B4" s="17"/>
      <c r="C4" s="17"/>
      <c r="D4" s="17"/>
      <c r="E4" s="17"/>
    </row>
    <row r="5" spans="1:5" ht="24">
      <c r="E5" s="11" t="s">
        <v>342</v>
      </c>
    </row>
    <row r="6" spans="1:5" ht="24">
      <c r="A6" s="15" t="s">
        <v>335</v>
      </c>
      <c r="C6" s="16" t="s">
        <v>266</v>
      </c>
      <c r="E6" s="16" t="s">
        <v>343</v>
      </c>
    </row>
    <row r="7" spans="1:5" ht="24">
      <c r="A7" s="16" t="s">
        <v>335</v>
      </c>
      <c r="C7" s="16" t="s">
        <v>248</v>
      </c>
      <c r="E7" s="16" t="s">
        <v>248</v>
      </c>
    </row>
    <row r="8" spans="1:5">
      <c r="A8" s="1" t="s">
        <v>335</v>
      </c>
      <c r="C8" s="3">
        <v>90318585</v>
      </c>
      <c r="E8" s="3">
        <v>8872664108</v>
      </c>
    </row>
    <row r="9" spans="1:5">
      <c r="A9" s="1" t="s">
        <v>336</v>
      </c>
      <c r="C9" s="3">
        <v>0</v>
      </c>
      <c r="E9" s="3">
        <v>414209688</v>
      </c>
    </row>
    <row r="10" spans="1:5" ht="24.75" thickBot="1">
      <c r="A10" s="2" t="s">
        <v>273</v>
      </c>
      <c r="C10" s="4">
        <f>SUM(C8:C9)</f>
        <v>90318585</v>
      </c>
      <c r="E10" s="4">
        <f>SUM(E8:E9)</f>
        <v>9286873796</v>
      </c>
    </row>
    <row r="11" spans="1:5" ht="23.25" thickTop="1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9"/>
  <sheetViews>
    <sheetView rightToLeft="1" topLeftCell="A9" workbookViewId="0">
      <selection activeCell="M16" sqref="M16"/>
    </sheetView>
  </sheetViews>
  <sheetFormatPr defaultRowHeight="22.5"/>
  <cols>
    <col min="1" max="1" width="41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0.7109375" style="1" bestFit="1" customWidth="1"/>
    <col min="14" max="14" width="1" style="1" customWidth="1"/>
    <col min="15" max="15" width="12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1.4257812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0.4257812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>
      <c r="Y5" s="3"/>
    </row>
    <row r="6" spans="1:25" ht="24">
      <c r="A6" s="15" t="s">
        <v>3</v>
      </c>
      <c r="C6" s="16" t="s">
        <v>340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4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4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>
      <c r="A9" s="1" t="s">
        <v>15</v>
      </c>
      <c r="C9" s="3">
        <v>31100000</v>
      </c>
      <c r="E9" s="3">
        <v>384853594619</v>
      </c>
      <c r="G9" s="3">
        <v>453851792964</v>
      </c>
      <c r="I9" s="3">
        <v>0</v>
      </c>
      <c r="K9" s="3">
        <v>0</v>
      </c>
      <c r="M9" s="3">
        <v>0</v>
      </c>
      <c r="O9" s="3">
        <v>0</v>
      </c>
      <c r="Q9" s="3">
        <v>31100000</v>
      </c>
      <c r="S9" s="3">
        <v>11460</v>
      </c>
      <c r="U9" s="3">
        <v>384853594619</v>
      </c>
      <c r="W9" s="3">
        <v>354542709432</v>
      </c>
      <c r="Y9" s="5">
        <v>2.6405726028138287E-3</v>
      </c>
    </row>
    <row r="10" spans="1:25">
      <c r="A10" s="1" t="s">
        <v>16</v>
      </c>
      <c r="C10" s="3">
        <v>13500000</v>
      </c>
      <c r="E10" s="3">
        <v>380343177378</v>
      </c>
      <c r="G10" s="3">
        <v>390796180200</v>
      </c>
      <c r="I10" s="3">
        <v>0</v>
      </c>
      <c r="K10" s="3">
        <v>0</v>
      </c>
      <c r="M10" s="3">
        <v>0</v>
      </c>
      <c r="O10" s="3">
        <v>0</v>
      </c>
      <c r="Q10" s="3">
        <v>13500000</v>
      </c>
      <c r="S10" s="3">
        <v>22880</v>
      </c>
      <c r="U10" s="3">
        <v>380343177378</v>
      </c>
      <c r="W10" s="3">
        <v>307265175360</v>
      </c>
      <c r="Y10" s="5">
        <v>2.2884577295475815E-3</v>
      </c>
    </row>
    <row r="11" spans="1:25">
      <c r="A11" s="1" t="s">
        <v>17</v>
      </c>
      <c r="C11" s="3">
        <v>6000000</v>
      </c>
      <c r="E11" s="3">
        <v>54619448628</v>
      </c>
      <c r="G11" s="3">
        <v>58074789360</v>
      </c>
      <c r="I11" s="3">
        <v>0</v>
      </c>
      <c r="K11" s="3">
        <v>0</v>
      </c>
      <c r="M11" s="3">
        <v>0</v>
      </c>
      <c r="O11" s="3">
        <v>0</v>
      </c>
      <c r="Q11" s="3">
        <v>6000000</v>
      </c>
      <c r="S11" s="3">
        <v>9250</v>
      </c>
      <c r="U11" s="3">
        <v>54619448628</v>
      </c>
      <c r="W11" s="3">
        <v>55209846000</v>
      </c>
      <c r="Y11" s="5">
        <v>4.1119335661062798E-4</v>
      </c>
    </row>
    <row r="12" spans="1:25">
      <c r="A12" s="1" t="s">
        <v>18</v>
      </c>
      <c r="C12" s="3">
        <v>1048429</v>
      </c>
      <c r="E12" s="3">
        <v>97752551579</v>
      </c>
      <c r="G12" s="3">
        <v>108925469609.355</v>
      </c>
      <c r="I12" s="3">
        <v>0</v>
      </c>
      <c r="K12" s="3">
        <v>0</v>
      </c>
      <c r="M12" s="3">
        <v>0</v>
      </c>
      <c r="O12" s="3">
        <v>0</v>
      </c>
      <c r="Q12" s="3">
        <v>1048429</v>
      </c>
      <c r="S12" s="3">
        <v>95910</v>
      </c>
      <c r="U12" s="3">
        <v>97752551579</v>
      </c>
      <c r="W12" s="3">
        <v>100029124762.86099</v>
      </c>
      <c r="Y12" s="5">
        <v>7.4499957072990386E-4</v>
      </c>
    </row>
    <row r="13" spans="1:25">
      <c r="A13" s="1" t="s">
        <v>19</v>
      </c>
      <c r="C13" s="3">
        <v>8128994</v>
      </c>
      <c r="E13" s="3">
        <v>67632155199</v>
      </c>
      <c r="G13" s="3">
        <v>80209950048.5112</v>
      </c>
      <c r="I13" s="3">
        <v>500000</v>
      </c>
      <c r="K13" s="3">
        <v>4521340703</v>
      </c>
      <c r="M13" s="3">
        <v>0</v>
      </c>
      <c r="O13" s="3">
        <v>0</v>
      </c>
      <c r="Q13" s="3">
        <v>8628994</v>
      </c>
      <c r="S13" s="3">
        <v>8765</v>
      </c>
      <c r="U13" s="3">
        <v>72153495902</v>
      </c>
      <c r="W13" s="3">
        <v>75237722393.760498</v>
      </c>
      <c r="Y13" s="5">
        <v>5.6035750606565709E-4</v>
      </c>
    </row>
    <row r="14" spans="1:25">
      <c r="A14" s="1" t="s">
        <v>20</v>
      </c>
      <c r="C14" s="3">
        <v>13998317</v>
      </c>
      <c r="E14" s="3">
        <v>479871852926</v>
      </c>
      <c r="G14" s="3">
        <v>527205565619.69098</v>
      </c>
      <c r="I14" s="3">
        <v>608695</v>
      </c>
      <c r="K14" s="3">
        <v>0</v>
      </c>
      <c r="M14" s="3">
        <v>0</v>
      </c>
      <c r="O14" s="3">
        <v>0</v>
      </c>
      <c r="Q14" s="3">
        <v>14607012</v>
      </c>
      <c r="S14" s="3">
        <v>35630</v>
      </c>
      <c r="U14" s="3">
        <v>501959568391</v>
      </c>
      <c r="W14" s="3">
        <v>517726936265.23602</v>
      </c>
      <c r="Y14" s="5">
        <v>3.8559404192259309E-3</v>
      </c>
    </row>
    <row r="15" spans="1:25">
      <c r="A15" s="1" t="s">
        <v>21</v>
      </c>
      <c r="C15" s="3">
        <v>2010777</v>
      </c>
      <c r="E15" s="3">
        <v>105004293245</v>
      </c>
      <c r="G15" s="3">
        <v>116695440138.619</v>
      </c>
      <c r="I15" s="3">
        <v>0</v>
      </c>
      <c r="K15" s="3">
        <v>0</v>
      </c>
      <c r="M15" s="3">
        <v>0</v>
      </c>
      <c r="O15" s="3">
        <v>0</v>
      </c>
      <c r="Q15" s="3">
        <v>2010777</v>
      </c>
      <c r="S15" s="3">
        <v>55110</v>
      </c>
      <c r="U15" s="3">
        <v>105004293245</v>
      </c>
      <c r="W15" s="3">
        <v>110234585293.783</v>
      </c>
      <c r="Y15" s="5">
        <v>8.2100807058094682E-4</v>
      </c>
    </row>
    <row r="16" spans="1:25">
      <c r="A16" s="1" t="s">
        <v>22</v>
      </c>
      <c r="C16" s="3">
        <v>1335000</v>
      </c>
      <c r="E16" s="3">
        <v>99511931457</v>
      </c>
      <c r="G16" s="3">
        <v>119423582274.12</v>
      </c>
      <c r="I16" s="3">
        <v>0</v>
      </c>
      <c r="K16" s="3">
        <v>0</v>
      </c>
      <c r="M16" s="3">
        <v>0</v>
      </c>
      <c r="O16" s="3">
        <v>0</v>
      </c>
      <c r="Q16" s="3">
        <v>1335000</v>
      </c>
      <c r="S16" s="3">
        <v>85795</v>
      </c>
      <c r="U16" s="3">
        <v>99511931457</v>
      </c>
      <c r="W16" s="3">
        <v>113937529092.89999</v>
      </c>
      <c r="Y16" s="5">
        <v>8.485869537044286E-4</v>
      </c>
    </row>
    <row r="17" spans="1:25">
      <c r="A17" s="1" t="s">
        <v>23</v>
      </c>
      <c r="C17" s="3">
        <v>474722</v>
      </c>
      <c r="E17" s="3">
        <v>777669114</v>
      </c>
      <c r="G17" s="3">
        <v>3711807605.5982399</v>
      </c>
      <c r="I17" s="3">
        <v>0</v>
      </c>
      <c r="K17" s="3">
        <v>0</v>
      </c>
      <c r="M17" s="3">
        <v>0</v>
      </c>
      <c r="O17" s="3">
        <v>0</v>
      </c>
      <c r="Q17" s="3">
        <v>474722</v>
      </c>
      <c r="S17" s="3">
        <v>7760</v>
      </c>
      <c r="U17" s="3">
        <v>777669114</v>
      </c>
      <c r="W17" s="3">
        <v>3664583590.25984</v>
      </c>
      <c r="Y17" s="5">
        <v>2.7293182941665331E-5</v>
      </c>
    </row>
    <row r="18" spans="1:25">
      <c r="A18" s="1" t="s">
        <v>25</v>
      </c>
      <c r="C18" s="3">
        <v>20000000</v>
      </c>
      <c r="E18" s="3">
        <v>217951777803</v>
      </c>
      <c r="G18" s="3">
        <v>273363345600</v>
      </c>
      <c r="I18" s="3">
        <v>1792350</v>
      </c>
      <c r="K18" s="3">
        <v>0</v>
      </c>
      <c r="M18" s="3">
        <v>0</v>
      </c>
      <c r="O18" s="3">
        <v>0</v>
      </c>
      <c r="Q18" s="3">
        <v>21792350</v>
      </c>
      <c r="S18" s="3">
        <v>7784</v>
      </c>
      <c r="U18" s="3">
        <v>161496543916</v>
      </c>
      <c r="W18" s="3">
        <v>168744818121.25299</v>
      </c>
      <c r="Y18" s="5">
        <v>1.2567821358155562E-3</v>
      </c>
    </row>
    <row r="19" spans="1:25">
      <c r="A19" s="1" t="s">
        <v>26</v>
      </c>
      <c r="C19" s="3">
        <v>608695</v>
      </c>
      <c r="E19" s="3">
        <v>21479020465</v>
      </c>
      <c r="G19" s="3">
        <v>18534745049.149399</v>
      </c>
      <c r="I19" s="3">
        <v>0</v>
      </c>
      <c r="K19" s="3">
        <v>0</v>
      </c>
      <c r="M19" s="8">
        <v>-608695</v>
      </c>
      <c r="O19" s="3">
        <v>0</v>
      </c>
      <c r="Q19" s="3">
        <v>0</v>
      </c>
      <c r="S19" s="3">
        <v>0</v>
      </c>
      <c r="U19" s="3">
        <v>0</v>
      </c>
      <c r="W19" s="3">
        <v>0</v>
      </c>
      <c r="Y19" s="5">
        <v>0</v>
      </c>
    </row>
    <row r="20" spans="1:25">
      <c r="A20" s="1" t="s">
        <v>27</v>
      </c>
      <c r="C20" s="3">
        <v>567944</v>
      </c>
      <c r="E20" s="3">
        <v>14204030964</v>
      </c>
      <c r="G20" s="3">
        <v>52131918683.9897</v>
      </c>
      <c r="I20" s="3">
        <v>0</v>
      </c>
      <c r="K20" s="3">
        <v>0</v>
      </c>
      <c r="M20" s="3">
        <v>0</v>
      </c>
      <c r="O20" s="3">
        <v>0</v>
      </c>
      <c r="Q20" s="3">
        <v>567944</v>
      </c>
      <c r="S20" s="3">
        <v>113168</v>
      </c>
      <c r="U20" s="3">
        <v>14204030964</v>
      </c>
      <c r="W20" s="3">
        <v>63937066895.296997</v>
      </c>
      <c r="Y20" s="5">
        <v>4.7619218406288322E-4</v>
      </c>
    </row>
    <row r="21" spans="1:25">
      <c r="A21" s="1" t="s">
        <v>28</v>
      </c>
      <c r="C21" s="3">
        <v>60</v>
      </c>
      <c r="E21" s="3">
        <v>1230224</v>
      </c>
      <c r="G21" s="3">
        <v>2219555.1818400002</v>
      </c>
      <c r="I21" s="3">
        <v>0</v>
      </c>
      <c r="K21" s="3">
        <v>0</v>
      </c>
      <c r="M21" s="3">
        <v>0</v>
      </c>
      <c r="O21" s="3">
        <v>0</v>
      </c>
      <c r="Q21" s="3">
        <v>60</v>
      </c>
      <c r="S21" s="3">
        <v>34189</v>
      </c>
      <c r="U21" s="3">
        <v>1230224</v>
      </c>
      <c r="W21" s="3">
        <v>2040615.59448</v>
      </c>
      <c r="Y21" s="5">
        <v>1.5198150993687308E-8</v>
      </c>
    </row>
    <row r="22" spans="1:25">
      <c r="A22" s="1" t="s">
        <v>29</v>
      </c>
      <c r="C22" s="3">
        <v>311362</v>
      </c>
      <c r="E22" s="3">
        <v>2084564127</v>
      </c>
      <c r="G22" s="3">
        <v>13464145650.7001</v>
      </c>
      <c r="I22" s="3">
        <v>0</v>
      </c>
      <c r="K22" s="3">
        <v>0</v>
      </c>
      <c r="M22" s="3">
        <v>0</v>
      </c>
      <c r="O22" s="3">
        <v>0</v>
      </c>
      <c r="Q22" s="3">
        <v>311362</v>
      </c>
      <c r="S22" s="3">
        <v>39690</v>
      </c>
      <c r="U22" s="3">
        <v>2084564127</v>
      </c>
      <c r="W22" s="3">
        <v>12293350376.7262</v>
      </c>
      <c r="Y22" s="5">
        <v>9.1558741268660203E-5</v>
      </c>
    </row>
    <row r="23" spans="1:25">
      <c r="A23" s="1" t="s">
        <v>30</v>
      </c>
      <c r="C23" s="3">
        <v>18941622</v>
      </c>
      <c r="E23" s="3">
        <v>88457374740</v>
      </c>
      <c r="G23" s="3">
        <v>156054373447.92401</v>
      </c>
      <c r="I23" s="3">
        <v>0</v>
      </c>
      <c r="K23" s="3">
        <v>0</v>
      </c>
      <c r="M23" s="3">
        <v>0</v>
      </c>
      <c r="O23" s="3">
        <v>0</v>
      </c>
      <c r="Q23" s="3">
        <v>18941622</v>
      </c>
      <c r="S23" s="3">
        <v>7523</v>
      </c>
      <c r="U23" s="3">
        <v>88457374740</v>
      </c>
      <c r="W23" s="3">
        <v>141752843690.98401</v>
      </c>
      <c r="Y23" s="5">
        <v>1.0557505921388985E-3</v>
      </c>
    </row>
    <row r="24" spans="1:25">
      <c r="A24" s="1" t="s">
        <v>31</v>
      </c>
      <c r="C24" s="3">
        <v>10000000</v>
      </c>
      <c r="E24" s="3">
        <v>87151060900</v>
      </c>
      <c r="G24" s="3">
        <v>151702730000</v>
      </c>
      <c r="I24" s="3">
        <v>0</v>
      </c>
      <c r="K24" s="3">
        <v>0</v>
      </c>
      <c r="M24" s="3">
        <v>0</v>
      </c>
      <c r="O24" s="3">
        <v>0</v>
      </c>
      <c r="Q24" s="3">
        <v>10000000</v>
      </c>
      <c r="S24" s="3">
        <v>14440</v>
      </c>
      <c r="U24" s="3">
        <v>87151060900</v>
      </c>
      <c r="W24" s="3">
        <v>143645076800</v>
      </c>
      <c r="Y24" s="5">
        <v>1.0698436161184627E-3</v>
      </c>
    </row>
    <row r="25" spans="1:25">
      <c r="A25" s="1" t="s">
        <v>32</v>
      </c>
      <c r="C25" s="3">
        <v>30300000</v>
      </c>
      <c r="E25" s="3">
        <v>326218287063</v>
      </c>
      <c r="G25" s="3">
        <v>353560869468</v>
      </c>
      <c r="I25" s="3">
        <v>0</v>
      </c>
      <c r="K25" s="3">
        <v>0</v>
      </c>
      <c r="M25" s="3">
        <v>0</v>
      </c>
      <c r="O25" s="3">
        <v>0</v>
      </c>
      <c r="Q25" s="3">
        <v>30300000</v>
      </c>
      <c r="S25" s="3">
        <v>10480</v>
      </c>
      <c r="U25" s="3">
        <v>326218287063</v>
      </c>
      <c r="W25" s="3">
        <v>315883879968</v>
      </c>
      <c r="Y25" s="5">
        <v>2.3526483465146895E-3</v>
      </c>
    </row>
    <row r="26" spans="1:25">
      <c r="A26" s="1" t="s">
        <v>33</v>
      </c>
      <c r="C26" s="3">
        <v>714014</v>
      </c>
      <c r="E26" s="3">
        <v>8932249357</v>
      </c>
      <c r="G26" s="3">
        <v>16124802322.4112</v>
      </c>
      <c r="I26" s="3">
        <v>0</v>
      </c>
      <c r="K26" s="3">
        <v>0</v>
      </c>
      <c r="M26" s="3">
        <v>0</v>
      </c>
      <c r="O26" s="3">
        <v>0</v>
      </c>
      <c r="Q26" s="3">
        <v>714014</v>
      </c>
      <c r="S26" s="3">
        <v>23121</v>
      </c>
      <c r="U26" s="3">
        <v>8932249357</v>
      </c>
      <c r="W26" s="3">
        <v>16422410117.8958</v>
      </c>
      <c r="Y26" s="5">
        <v>1.2231126201681333E-4</v>
      </c>
    </row>
    <row r="27" spans="1:25">
      <c r="A27" s="1" t="s">
        <v>34</v>
      </c>
      <c r="C27" s="3">
        <v>2911000</v>
      </c>
      <c r="E27" s="3">
        <v>607707687488</v>
      </c>
      <c r="G27" s="3">
        <v>632746973944.43506</v>
      </c>
      <c r="I27" s="3">
        <v>0</v>
      </c>
      <c r="K27" s="3">
        <v>0</v>
      </c>
      <c r="M27" s="3">
        <v>0</v>
      </c>
      <c r="O27" s="3">
        <v>0</v>
      </c>
      <c r="Q27" s="3">
        <v>2911000</v>
      </c>
      <c r="S27" s="3">
        <v>204455</v>
      </c>
      <c r="U27" s="3">
        <v>607707687488</v>
      </c>
      <c r="W27" s="3">
        <v>592023039451.07495</v>
      </c>
      <c r="Y27" s="5">
        <v>4.409284908759096E-3</v>
      </c>
    </row>
    <row r="28" spans="1:25">
      <c r="A28" s="1" t="s">
        <v>35</v>
      </c>
      <c r="C28" s="3">
        <v>4816271</v>
      </c>
      <c r="E28" s="3">
        <v>749999352662</v>
      </c>
      <c r="G28" s="3">
        <v>788360931177</v>
      </c>
      <c r="I28" s="3">
        <v>0</v>
      </c>
      <c r="K28" s="3">
        <v>0</v>
      </c>
      <c r="M28" s="3">
        <v>0</v>
      </c>
      <c r="O28" s="3">
        <v>0</v>
      </c>
      <c r="Q28" s="3">
        <v>4816271</v>
      </c>
      <c r="S28" s="3">
        <v>158303</v>
      </c>
      <c r="U28" s="3">
        <v>749999352662</v>
      </c>
      <c r="W28" s="3">
        <v>762430128113</v>
      </c>
      <c r="Y28" s="5">
        <v>5.6784473472332384E-3</v>
      </c>
    </row>
    <row r="29" spans="1:25">
      <c r="A29" s="1" t="s">
        <v>36</v>
      </c>
      <c r="C29" s="3">
        <v>2467576</v>
      </c>
      <c r="E29" s="3">
        <v>499999989728</v>
      </c>
      <c r="G29" s="3">
        <v>533628065456</v>
      </c>
      <c r="I29" s="3">
        <v>5977</v>
      </c>
      <c r="K29" s="3">
        <v>5977</v>
      </c>
      <c r="M29" s="3">
        <v>0</v>
      </c>
      <c r="O29" s="3">
        <v>0</v>
      </c>
      <c r="Q29" s="3">
        <v>2473553</v>
      </c>
      <c r="S29" s="3">
        <v>200467</v>
      </c>
      <c r="U29" s="3">
        <v>499999995705</v>
      </c>
      <c r="W29" s="3">
        <v>495865699251</v>
      </c>
      <c r="Y29" s="5">
        <v>3.6931217178742875E-3</v>
      </c>
    </row>
    <row r="30" spans="1:25">
      <c r="A30" s="1" t="s">
        <v>37</v>
      </c>
      <c r="C30" s="3">
        <v>919047</v>
      </c>
      <c r="E30" s="3">
        <v>499999248927</v>
      </c>
      <c r="G30" s="3">
        <v>537356651383</v>
      </c>
      <c r="I30" s="3">
        <v>0</v>
      </c>
      <c r="K30" s="3">
        <v>0</v>
      </c>
      <c r="M30" s="3">
        <v>0</v>
      </c>
      <c r="O30" s="3">
        <v>0</v>
      </c>
      <c r="Q30" s="3">
        <v>919047</v>
      </c>
      <c r="S30" s="3">
        <v>548806</v>
      </c>
      <c r="U30" s="3">
        <v>499999248927</v>
      </c>
      <c r="W30" s="3">
        <v>504378487882</v>
      </c>
      <c r="Y30" s="5">
        <v>3.7565234910163043E-3</v>
      </c>
    </row>
    <row r="31" spans="1:25">
      <c r="A31" s="1" t="s">
        <v>38</v>
      </c>
      <c r="C31" s="3">
        <v>39555467</v>
      </c>
      <c r="E31" s="3">
        <v>552664015428</v>
      </c>
      <c r="G31" s="3">
        <v>613839267880</v>
      </c>
      <c r="I31" s="3">
        <v>0</v>
      </c>
      <c r="K31" s="3">
        <v>0</v>
      </c>
      <c r="M31" s="3">
        <v>0</v>
      </c>
      <c r="O31" s="3">
        <v>0</v>
      </c>
      <c r="Q31" s="3">
        <v>39555467</v>
      </c>
      <c r="S31" s="3">
        <v>14760</v>
      </c>
      <c r="U31" s="3">
        <v>552664015428</v>
      </c>
      <c r="W31" s="3">
        <v>580786384233.41394</v>
      </c>
      <c r="Y31" s="5">
        <v>4.3255962497466011E-3</v>
      </c>
    </row>
    <row r="32" spans="1:25">
      <c r="A32" s="1" t="s">
        <v>39</v>
      </c>
      <c r="C32" s="3">
        <v>71000000</v>
      </c>
      <c r="E32" s="3">
        <v>836101467281</v>
      </c>
      <c r="G32" s="3">
        <v>1000810266040</v>
      </c>
      <c r="I32" s="3">
        <v>0</v>
      </c>
      <c r="K32" s="3">
        <v>0</v>
      </c>
      <c r="M32" s="3">
        <v>0</v>
      </c>
      <c r="O32" s="3">
        <v>0</v>
      </c>
      <c r="Q32" s="3">
        <v>71000000</v>
      </c>
      <c r="S32" s="3">
        <v>12350</v>
      </c>
      <c r="U32" s="3">
        <v>836101467281</v>
      </c>
      <c r="W32" s="3">
        <v>872265828200</v>
      </c>
      <c r="Y32" s="5">
        <v>6.4964845899825076E-3</v>
      </c>
    </row>
    <row r="33" spans="1:25">
      <c r="A33" s="1" t="s">
        <v>40</v>
      </c>
      <c r="C33" s="3">
        <v>3534104</v>
      </c>
      <c r="E33" s="3">
        <v>61454253312</v>
      </c>
      <c r="G33" s="3">
        <v>76429746291.2211</v>
      </c>
      <c r="I33" s="3">
        <v>0</v>
      </c>
      <c r="K33" s="3">
        <v>0</v>
      </c>
      <c r="M33" s="3">
        <v>0</v>
      </c>
      <c r="O33" s="3">
        <v>0</v>
      </c>
      <c r="Q33" s="3">
        <v>3534104</v>
      </c>
      <c r="S33" s="3">
        <v>19560</v>
      </c>
      <c r="U33" s="3">
        <v>61454253312</v>
      </c>
      <c r="W33" s="3">
        <v>68765677895.873306</v>
      </c>
      <c r="Y33" s="5">
        <v>5.1215484125076915E-4</v>
      </c>
    </row>
    <row r="34" spans="1:25">
      <c r="A34" s="1" t="s">
        <v>41</v>
      </c>
      <c r="C34" s="3">
        <v>3920723</v>
      </c>
      <c r="E34" s="3">
        <v>41331563361</v>
      </c>
      <c r="G34" s="3">
        <v>67395895951.495697</v>
      </c>
      <c r="I34" s="3">
        <v>0</v>
      </c>
      <c r="K34" s="3">
        <v>0</v>
      </c>
      <c r="M34" s="3">
        <v>0</v>
      </c>
      <c r="O34" s="3">
        <v>0</v>
      </c>
      <c r="Q34" s="3">
        <v>3920723</v>
      </c>
      <c r="S34" s="3">
        <v>16150</v>
      </c>
      <c r="U34" s="3">
        <v>41331563361</v>
      </c>
      <c r="W34" s="3">
        <v>62988641171</v>
      </c>
      <c r="Y34" s="5">
        <v>4.6912847377704854E-4</v>
      </c>
    </row>
    <row r="35" spans="1:25">
      <c r="A35" s="1" t="s">
        <v>42</v>
      </c>
      <c r="C35" s="3">
        <v>12076516</v>
      </c>
      <c r="E35" s="3">
        <v>264368925162</v>
      </c>
      <c r="G35" s="3">
        <v>290483527779.83099</v>
      </c>
      <c r="I35" s="3">
        <v>0</v>
      </c>
      <c r="K35" s="3">
        <v>0</v>
      </c>
      <c r="M35" s="3">
        <v>0</v>
      </c>
      <c r="O35" s="3">
        <v>0</v>
      </c>
      <c r="Q35" s="3">
        <v>12076516</v>
      </c>
      <c r="S35" s="3">
        <v>22950</v>
      </c>
      <c r="U35" s="3">
        <v>264368925162</v>
      </c>
      <c r="W35" s="3">
        <v>275707070411.37799</v>
      </c>
      <c r="Y35" s="5">
        <v>2.0534184377862109E-3</v>
      </c>
    </row>
    <row r="36" spans="1:25">
      <c r="A36" s="1" t="s">
        <v>43</v>
      </c>
      <c r="C36" s="3">
        <v>0</v>
      </c>
      <c r="E36" s="3">
        <v>0</v>
      </c>
      <c r="G36" s="3">
        <v>0</v>
      </c>
      <c r="I36" s="3">
        <v>8808743</v>
      </c>
      <c r="K36" s="3">
        <v>0</v>
      </c>
      <c r="M36" s="3">
        <v>0</v>
      </c>
      <c r="O36" s="3">
        <v>0</v>
      </c>
      <c r="Q36" s="3">
        <v>8808743</v>
      </c>
      <c r="S36" s="3">
        <v>6784</v>
      </c>
      <c r="U36" s="3">
        <v>56455233887</v>
      </c>
      <c r="W36" s="3">
        <v>59446095008.587303</v>
      </c>
      <c r="Y36" s="5">
        <v>4.4274420443004517E-4</v>
      </c>
    </row>
    <row r="37" spans="1:25">
      <c r="A37" s="1" t="s">
        <v>44</v>
      </c>
      <c r="C37" s="3">
        <v>0</v>
      </c>
      <c r="E37" s="3">
        <v>0</v>
      </c>
      <c r="G37" s="3">
        <v>0</v>
      </c>
      <c r="I37" s="3">
        <v>191537</v>
      </c>
      <c r="K37" s="3">
        <v>499999293946</v>
      </c>
      <c r="M37" s="3">
        <v>0</v>
      </c>
      <c r="O37" s="3">
        <v>0</v>
      </c>
      <c r="Q37" s="3">
        <v>191537</v>
      </c>
      <c r="S37" s="3">
        <v>2444277</v>
      </c>
      <c r="U37" s="3">
        <v>499999293946</v>
      </c>
      <c r="W37" s="3">
        <v>468169463749</v>
      </c>
      <c r="Y37" s="5">
        <v>3.4868449598926439E-3</v>
      </c>
    </row>
    <row r="38" spans="1:25" ht="23.25" thickBot="1">
      <c r="E38" s="4">
        <f>SUM(E9:E37)</f>
        <v>6550472773137</v>
      </c>
      <c r="G38" s="4">
        <f>SUM(G9:G37)</f>
        <v>7434885053500.2334</v>
      </c>
      <c r="K38" s="4">
        <f>SUM(K9:K37)</f>
        <v>504520640626</v>
      </c>
      <c r="O38" s="4">
        <f>SUM(O9:O37)</f>
        <v>0</v>
      </c>
      <c r="U38" s="4">
        <f>SUM(U9:U37)</f>
        <v>7055602108763</v>
      </c>
      <c r="W38" s="4">
        <f>SUM(W9:W37)</f>
        <v>7243356214142.8779</v>
      </c>
      <c r="Y38" s="7">
        <f>SUM(Y9:Y37)</f>
        <v>5.3947260690056287E-2</v>
      </c>
    </row>
    <row r="39" spans="1:25" ht="23.25" thickTop="1"/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6"/>
  <sheetViews>
    <sheetView rightToLeft="1" topLeftCell="J1" workbookViewId="0">
      <selection activeCell="AG61" sqref="AG61"/>
    </sheetView>
  </sheetViews>
  <sheetFormatPr defaultRowHeight="22.5"/>
  <cols>
    <col min="1" max="1" width="37.8554687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3.140625" style="1" bestFit="1" customWidth="1"/>
    <col min="18" max="18" width="1" style="1" customWidth="1"/>
    <col min="19" max="19" width="23.2851562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20.28515625" style="1" bestFit="1" customWidth="1"/>
    <col min="28" max="28" width="1" style="1" customWidth="1"/>
    <col min="29" max="29" width="11.42578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23.140625" style="1" bestFit="1" customWidth="1"/>
    <col min="34" max="34" width="1" style="1" customWidth="1"/>
    <col min="35" max="35" width="23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2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2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>
      <c r="AK5" s="3"/>
    </row>
    <row r="6" spans="1:37" ht="24">
      <c r="A6" s="16" t="s">
        <v>46</v>
      </c>
      <c r="B6" s="16" t="s">
        <v>46</v>
      </c>
      <c r="C6" s="16" t="s">
        <v>46</v>
      </c>
      <c r="D6" s="16" t="s">
        <v>46</v>
      </c>
      <c r="E6" s="16" t="s">
        <v>46</v>
      </c>
      <c r="F6" s="16" t="s">
        <v>46</v>
      </c>
      <c r="G6" s="16" t="s">
        <v>46</v>
      </c>
      <c r="H6" s="16" t="s">
        <v>46</v>
      </c>
      <c r="I6" s="16" t="s">
        <v>46</v>
      </c>
      <c r="J6" s="16" t="s">
        <v>46</v>
      </c>
      <c r="K6" s="16" t="s">
        <v>46</v>
      </c>
      <c r="L6" s="16" t="s">
        <v>46</v>
      </c>
      <c r="M6" s="16" t="s">
        <v>46</v>
      </c>
      <c r="O6" s="16" t="s">
        <v>340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4">
      <c r="A7" s="15" t="s">
        <v>47</v>
      </c>
      <c r="C7" s="15" t="s">
        <v>48</v>
      </c>
      <c r="E7" s="15" t="s">
        <v>49</v>
      </c>
      <c r="G7" s="15" t="s">
        <v>50</v>
      </c>
      <c r="I7" s="15" t="s">
        <v>51</v>
      </c>
      <c r="K7" s="15" t="s">
        <v>52</v>
      </c>
      <c r="M7" s="15" t="s">
        <v>45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53</v>
      </c>
      <c r="AG7" s="15" t="s">
        <v>8</v>
      </c>
      <c r="AI7" s="15" t="s">
        <v>9</v>
      </c>
      <c r="AK7" s="15" t="s">
        <v>13</v>
      </c>
    </row>
    <row r="8" spans="1:37" ht="24">
      <c r="A8" s="16" t="s">
        <v>47</v>
      </c>
      <c r="C8" s="16" t="s">
        <v>48</v>
      </c>
      <c r="E8" s="16" t="s">
        <v>49</v>
      </c>
      <c r="G8" s="16" t="s">
        <v>50</v>
      </c>
      <c r="I8" s="16" t="s">
        <v>51</v>
      </c>
      <c r="K8" s="16" t="s">
        <v>52</v>
      </c>
      <c r="M8" s="16" t="s">
        <v>45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53</v>
      </c>
      <c r="AG8" s="16" t="s">
        <v>8</v>
      </c>
      <c r="AI8" s="16" t="s">
        <v>9</v>
      </c>
      <c r="AK8" s="16" t="s">
        <v>13</v>
      </c>
    </row>
    <row r="9" spans="1:37">
      <c r="A9" s="1" t="s">
        <v>54</v>
      </c>
      <c r="C9" s="1" t="s">
        <v>55</v>
      </c>
      <c r="E9" s="1" t="s">
        <v>55</v>
      </c>
      <c r="G9" s="1" t="s">
        <v>56</v>
      </c>
      <c r="I9" s="1" t="s">
        <v>57</v>
      </c>
      <c r="K9" s="3">
        <v>16</v>
      </c>
      <c r="M9" s="3">
        <v>16</v>
      </c>
      <c r="O9" s="3">
        <v>1000</v>
      </c>
      <c r="Q9" s="3">
        <v>790022434</v>
      </c>
      <c r="S9" s="3">
        <v>989961637</v>
      </c>
      <c r="U9" s="3">
        <v>0</v>
      </c>
      <c r="W9" s="3">
        <v>0</v>
      </c>
      <c r="Y9" s="3">
        <v>0</v>
      </c>
      <c r="AA9" s="3">
        <v>0</v>
      </c>
      <c r="AC9" s="3">
        <v>1000</v>
      </c>
      <c r="AE9" s="3">
        <v>1000000</v>
      </c>
      <c r="AG9" s="3">
        <v>790022434</v>
      </c>
      <c r="AI9" s="3">
        <v>999961250</v>
      </c>
      <c r="AK9" s="5">
        <v>7.4475379422007325E-6</v>
      </c>
    </row>
    <row r="10" spans="1:37">
      <c r="A10" s="1" t="s">
        <v>58</v>
      </c>
      <c r="C10" s="1" t="s">
        <v>55</v>
      </c>
      <c r="E10" s="1" t="s">
        <v>55</v>
      </c>
      <c r="G10" s="1" t="s">
        <v>59</v>
      </c>
      <c r="I10" s="1" t="s">
        <v>60</v>
      </c>
      <c r="K10" s="3">
        <v>19</v>
      </c>
      <c r="M10" s="3">
        <v>19</v>
      </c>
      <c r="O10" s="3">
        <v>2004025</v>
      </c>
      <c r="Q10" s="3">
        <v>1969628358875</v>
      </c>
      <c r="S10" s="3">
        <v>1919168347694</v>
      </c>
      <c r="U10" s="3">
        <v>0</v>
      </c>
      <c r="W10" s="3">
        <v>0</v>
      </c>
      <c r="Y10" s="3">
        <v>0</v>
      </c>
      <c r="AA10" s="3">
        <v>0</v>
      </c>
      <c r="AC10" s="3">
        <v>2004025</v>
      </c>
      <c r="AE10" s="3">
        <v>1000000</v>
      </c>
      <c r="AG10" s="3">
        <v>1969628358875</v>
      </c>
      <c r="AI10" s="3">
        <v>2003947344031</v>
      </c>
      <c r="AK10" s="5">
        <v>1.4925052224616962E-2</v>
      </c>
    </row>
    <row r="11" spans="1:37">
      <c r="A11" s="1" t="s">
        <v>61</v>
      </c>
      <c r="C11" s="1" t="s">
        <v>55</v>
      </c>
      <c r="E11" s="1" t="s">
        <v>55</v>
      </c>
      <c r="G11" s="1" t="s">
        <v>62</v>
      </c>
      <c r="I11" s="1" t="s">
        <v>63</v>
      </c>
      <c r="K11" s="3">
        <v>0</v>
      </c>
      <c r="M11" s="3">
        <v>0</v>
      </c>
      <c r="O11" s="3">
        <v>1369473</v>
      </c>
      <c r="Q11" s="3">
        <v>1138536455545</v>
      </c>
      <c r="S11" s="3">
        <v>1196796333856</v>
      </c>
      <c r="U11" s="3">
        <v>21135</v>
      </c>
      <c r="W11" s="3">
        <v>18365962701</v>
      </c>
      <c r="Y11" s="3">
        <v>0</v>
      </c>
      <c r="AA11" s="3">
        <v>0</v>
      </c>
      <c r="AC11" s="3">
        <v>1390608</v>
      </c>
      <c r="AE11" s="3">
        <v>872022</v>
      </c>
      <c r="AG11" s="3">
        <v>1156902418246</v>
      </c>
      <c r="AI11" s="3">
        <v>1212593779546</v>
      </c>
      <c r="AK11" s="5">
        <v>9.0311881401858585E-3</v>
      </c>
    </row>
    <row r="12" spans="1:37">
      <c r="A12" s="1" t="s">
        <v>64</v>
      </c>
      <c r="C12" s="1" t="s">
        <v>55</v>
      </c>
      <c r="E12" s="1" t="s">
        <v>55</v>
      </c>
      <c r="G12" s="1" t="s">
        <v>65</v>
      </c>
      <c r="I12" s="1" t="s">
        <v>66</v>
      </c>
      <c r="K12" s="3">
        <v>0</v>
      </c>
      <c r="M12" s="3">
        <v>0</v>
      </c>
      <c r="O12" s="3">
        <v>20000</v>
      </c>
      <c r="Q12" s="3">
        <v>11700020000</v>
      </c>
      <c r="S12" s="3">
        <v>11862340316</v>
      </c>
      <c r="U12" s="3">
        <v>0</v>
      </c>
      <c r="W12" s="3">
        <v>0</v>
      </c>
      <c r="Y12" s="3">
        <v>0</v>
      </c>
      <c r="AA12" s="3">
        <v>0</v>
      </c>
      <c r="AC12" s="3">
        <v>20000</v>
      </c>
      <c r="AE12" s="3">
        <v>602755</v>
      </c>
      <c r="AG12" s="3">
        <v>11700020000</v>
      </c>
      <c r="AI12" s="3">
        <v>12054632864</v>
      </c>
      <c r="AK12" s="5">
        <v>8.9780814640507203E-5</v>
      </c>
    </row>
    <row r="13" spans="1:37">
      <c r="A13" s="1" t="s">
        <v>67</v>
      </c>
      <c r="C13" s="1" t="s">
        <v>55</v>
      </c>
      <c r="E13" s="1" t="s">
        <v>55</v>
      </c>
      <c r="G13" s="1" t="s">
        <v>68</v>
      </c>
      <c r="I13" s="1" t="s">
        <v>69</v>
      </c>
      <c r="K13" s="3">
        <v>0</v>
      </c>
      <c r="M13" s="3">
        <v>0</v>
      </c>
      <c r="O13" s="3">
        <v>3811347</v>
      </c>
      <c r="Q13" s="3">
        <v>3131667672605</v>
      </c>
      <c r="S13" s="3">
        <v>3268370192537</v>
      </c>
      <c r="U13" s="3">
        <v>21246</v>
      </c>
      <c r="W13" s="3">
        <v>18476097264</v>
      </c>
      <c r="Y13" s="3">
        <v>100000</v>
      </c>
      <c r="AA13" s="3">
        <v>87061226252</v>
      </c>
      <c r="AC13" s="3">
        <v>3732593</v>
      </c>
      <c r="AE13" s="3">
        <v>868256</v>
      </c>
      <c r="AG13" s="3">
        <v>3067950232232</v>
      </c>
      <c r="AI13" s="3">
        <v>3240720685015</v>
      </c>
      <c r="AK13" s="5">
        <v>2.4136325544338803E-2</v>
      </c>
    </row>
    <row r="14" spans="1:37">
      <c r="A14" s="1" t="s">
        <v>70</v>
      </c>
      <c r="C14" s="1" t="s">
        <v>55</v>
      </c>
      <c r="E14" s="1" t="s">
        <v>55</v>
      </c>
      <c r="G14" s="1" t="s">
        <v>71</v>
      </c>
      <c r="I14" s="1" t="s">
        <v>72</v>
      </c>
      <c r="K14" s="3">
        <v>0</v>
      </c>
      <c r="M14" s="3">
        <v>0</v>
      </c>
      <c r="O14" s="3">
        <v>4411834</v>
      </c>
      <c r="Q14" s="3">
        <v>3575582447768</v>
      </c>
      <c r="S14" s="3">
        <v>3741002025873</v>
      </c>
      <c r="U14" s="3">
        <v>57955</v>
      </c>
      <c r="W14" s="3">
        <v>49741380220</v>
      </c>
      <c r="Y14" s="3">
        <v>189389</v>
      </c>
      <c r="AA14" s="3">
        <v>162670447291</v>
      </c>
      <c r="AC14" s="3">
        <v>4280400</v>
      </c>
      <c r="AE14" s="3">
        <v>854398</v>
      </c>
      <c r="AG14" s="3">
        <v>3471723338281</v>
      </c>
      <c r="AI14" s="3">
        <v>3657023484048</v>
      </c>
      <c r="AK14" s="5">
        <v>2.7236876581934147E-2</v>
      </c>
    </row>
    <row r="15" spans="1:37">
      <c r="A15" s="1" t="s">
        <v>73</v>
      </c>
      <c r="C15" s="1" t="s">
        <v>55</v>
      </c>
      <c r="E15" s="1" t="s">
        <v>55</v>
      </c>
      <c r="G15" s="1" t="s">
        <v>74</v>
      </c>
      <c r="I15" s="1" t="s">
        <v>75</v>
      </c>
      <c r="K15" s="3">
        <v>0</v>
      </c>
      <c r="M15" s="3">
        <v>0</v>
      </c>
      <c r="O15" s="3">
        <v>816543</v>
      </c>
      <c r="Q15" s="3">
        <v>703550138578</v>
      </c>
      <c r="S15" s="3">
        <v>759161234128</v>
      </c>
      <c r="U15" s="3">
        <v>219</v>
      </c>
      <c r="W15" s="3">
        <v>204453619</v>
      </c>
      <c r="Y15" s="3">
        <v>0</v>
      </c>
      <c r="AA15" s="3">
        <v>0</v>
      </c>
      <c r="AC15" s="3">
        <v>816762</v>
      </c>
      <c r="AE15" s="3">
        <v>940154</v>
      </c>
      <c r="AG15" s="3">
        <v>703754592197</v>
      </c>
      <c r="AI15" s="3">
        <v>767852305918</v>
      </c>
      <c r="AK15" s="5">
        <v>5.7188307870236262E-3</v>
      </c>
    </row>
    <row r="16" spans="1:37">
      <c r="A16" s="1" t="s">
        <v>76</v>
      </c>
      <c r="C16" s="1" t="s">
        <v>55</v>
      </c>
      <c r="E16" s="1" t="s">
        <v>55</v>
      </c>
      <c r="G16" s="1" t="s">
        <v>77</v>
      </c>
      <c r="I16" s="1" t="s">
        <v>78</v>
      </c>
      <c r="K16" s="3">
        <v>0</v>
      </c>
      <c r="M16" s="3">
        <v>0</v>
      </c>
      <c r="O16" s="3">
        <v>207487</v>
      </c>
      <c r="Q16" s="3">
        <v>158906915789</v>
      </c>
      <c r="S16" s="3">
        <v>165618004933</v>
      </c>
      <c r="U16" s="3">
        <v>5000</v>
      </c>
      <c r="W16" s="3">
        <v>4099218328</v>
      </c>
      <c r="Y16" s="3">
        <v>0</v>
      </c>
      <c r="AA16" s="3">
        <v>0</v>
      </c>
      <c r="AC16" s="3">
        <v>212487</v>
      </c>
      <c r="AE16" s="3">
        <v>815000</v>
      </c>
      <c r="AG16" s="3">
        <v>163006134117</v>
      </c>
      <c r="AI16" s="3">
        <v>173170194394</v>
      </c>
      <c r="AK16" s="5">
        <v>1.2897415706934559E-3</v>
      </c>
    </row>
    <row r="17" spans="1:37">
      <c r="A17" s="1" t="s">
        <v>79</v>
      </c>
      <c r="C17" s="1" t="s">
        <v>55</v>
      </c>
      <c r="E17" s="1" t="s">
        <v>55</v>
      </c>
      <c r="G17" s="1" t="s">
        <v>80</v>
      </c>
      <c r="I17" s="1" t="s">
        <v>81</v>
      </c>
      <c r="K17" s="3">
        <v>0</v>
      </c>
      <c r="M17" s="3">
        <v>0</v>
      </c>
      <c r="O17" s="3">
        <v>1892650</v>
      </c>
      <c r="Q17" s="3">
        <v>1417240932434</v>
      </c>
      <c r="S17" s="3">
        <v>1498243172127</v>
      </c>
      <c r="U17" s="3">
        <v>1000</v>
      </c>
      <c r="W17" s="3">
        <v>801542056</v>
      </c>
      <c r="Y17" s="3">
        <v>0</v>
      </c>
      <c r="AA17" s="3">
        <v>0</v>
      </c>
      <c r="AC17" s="3">
        <v>1893650</v>
      </c>
      <c r="AE17" s="3">
        <v>799460</v>
      </c>
      <c r="AG17" s="3">
        <v>1418042474490</v>
      </c>
      <c r="AI17" s="3">
        <v>1513838765474</v>
      </c>
      <c r="AK17" s="5">
        <v>1.1274808543072974E-2</v>
      </c>
    </row>
    <row r="18" spans="1:37">
      <c r="A18" s="1" t="s">
        <v>82</v>
      </c>
      <c r="C18" s="1" t="s">
        <v>55</v>
      </c>
      <c r="E18" s="1" t="s">
        <v>55</v>
      </c>
      <c r="G18" s="1" t="s">
        <v>83</v>
      </c>
      <c r="I18" s="1" t="s">
        <v>84</v>
      </c>
      <c r="K18" s="3">
        <v>0</v>
      </c>
      <c r="M18" s="3">
        <v>0</v>
      </c>
      <c r="O18" s="3">
        <v>77866</v>
      </c>
      <c r="Q18" s="3">
        <v>57860233106</v>
      </c>
      <c r="S18" s="3">
        <v>60797752775</v>
      </c>
      <c r="U18" s="3">
        <v>0</v>
      </c>
      <c r="W18" s="3">
        <v>0</v>
      </c>
      <c r="Y18" s="3">
        <v>0</v>
      </c>
      <c r="AA18" s="3">
        <v>0</v>
      </c>
      <c r="AC18" s="3">
        <v>77866</v>
      </c>
      <c r="AE18" s="3">
        <v>792816</v>
      </c>
      <c r="AG18" s="3">
        <v>57860233106</v>
      </c>
      <c r="AI18" s="3">
        <v>61731018486</v>
      </c>
      <c r="AK18" s="5">
        <v>4.5976191815950848E-4</v>
      </c>
    </row>
    <row r="19" spans="1:37">
      <c r="A19" s="1" t="s">
        <v>85</v>
      </c>
      <c r="C19" s="1" t="s">
        <v>55</v>
      </c>
      <c r="E19" s="1" t="s">
        <v>55</v>
      </c>
      <c r="G19" s="1" t="s">
        <v>86</v>
      </c>
      <c r="I19" s="1" t="s">
        <v>87</v>
      </c>
      <c r="K19" s="3">
        <v>0</v>
      </c>
      <c r="M19" s="3">
        <v>0</v>
      </c>
      <c r="O19" s="3">
        <v>1196262</v>
      </c>
      <c r="Q19" s="3">
        <v>1006231173182</v>
      </c>
      <c r="S19" s="3">
        <v>1131140317552</v>
      </c>
      <c r="U19" s="3">
        <v>0</v>
      </c>
      <c r="W19" s="3">
        <v>0</v>
      </c>
      <c r="Y19" s="3">
        <v>50000</v>
      </c>
      <c r="AA19" s="3">
        <v>48048138066</v>
      </c>
      <c r="AC19" s="3">
        <v>1146262</v>
      </c>
      <c r="AE19" s="3">
        <v>962705</v>
      </c>
      <c r="AG19" s="3">
        <v>964173865786</v>
      </c>
      <c r="AI19" s="3">
        <v>1103469397613</v>
      </c>
      <c r="AK19" s="5">
        <v>8.218448671666231E-3</v>
      </c>
    </row>
    <row r="20" spans="1:37">
      <c r="A20" s="1" t="s">
        <v>88</v>
      </c>
      <c r="C20" s="1" t="s">
        <v>55</v>
      </c>
      <c r="E20" s="1" t="s">
        <v>55</v>
      </c>
      <c r="G20" s="1" t="s">
        <v>89</v>
      </c>
      <c r="I20" s="1" t="s">
        <v>90</v>
      </c>
      <c r="K20" s="3">
        <v>0</v>
      </c>
      <c r="M20" s="3">
        <v>0</v>
      </c>
      <c r="O20" s="3">
        <v>188234</v>
      </c>
      <c r="Q20" s="3">
        <v>136526416339</v>
      </c>
      <c r="S20" s="3">
        <v>144939269235</v>
      </c>
      <c r="U20" s="3">
        <v>0</v>
      </c>
      <c r="W20" s="3">
        <v>0</v>
      </c>
      <c r="Y20" s="3">
        <v>0</v>
      </c>
      <c r="AA20" s="3">
        <v>0</v>
      </c>
      <c r="AC20" s="3">
        <v>188234</v>
      </c>
      <c r="AE20" s="3">
        <v>780060</v>
      </c>
      <c r="AG20" s="3">
        <v>136526416339</v>
      </c>
      <c r="AI20" s="3">
        <v>146828124229</v>
      </c>
      <c r="AK20" s="5">
        <v>1.0935504012556888E-3</v>
      </c>
    </row>
    <row r="21" spans="1:37">
      <c r="A21" s="1" t="s">
        <v>91</v>
      </c>
      <c r="C21" s="1" t="s">
        <v>55</v>
      </c>
      <c r="E21" s="1" t="s">
        <v>55</v>
      </c>
      <c r="G21" s="1" t="s">
        <v>92</v>
      </c>
      <c r="I21" s="1" t="s">
        <v>93</v>
      </c>
      <c r="K21" s="3">
        <v>0</v>
      </c>
      <c r="M21" s="3">
        <v>0</v>
      </c>
      <c r="O21" s="3">
        <v>4678</v>
      </c>
      <c r="Q21" s="3">
        <v>3388833115</v>
      </c>
      <c r="S21" s="3">
        <v>3570289009</v>
      </c>
      <c r="U21" s="3">
        <v>0</v>
      </c>
      <c r="W21" s="3">
        <v>0</v>
      </c>
      <c r="Y21" s="3">
        <v>0</v>
      </c>
      <c r="AA21" s="3">
        <v>0</v>
      </c>
      <c r="AC21" s="3">
        <v>4678</v>
      </c>
      <c r="AE21" s="3">
        <v>777661</v>
      </c>
      <c r="AG21" s="3">
        <v>3388833115</v>
      </c>
      <c r="AI21" s="3">
        <v>3637757189</v>
      </c>
      <c r="AK21" s="5">
        <v>2.7093384558242614E-5</v>
      </c>
    </row>
    <row r="22" spans="1:37">
      <c r="A22" s="1" t="s">
        <v>94</v>
      </c>
      <c r="C22" s="1" t="s">
        <v>55</v>
      </c>
      <c r="E22" s="1" t="s">
        <v>55</v>
      </c>
      <c r="G22" s="1" t="s">
        <v>95</v>
      </c>
      <c r="I22" s="1" t="s">
        <v>96</v>
      </c>
      <c r="K22" s="3">
        <v>0</v>
      </c>
      <c r="M22" s="3">
        <v>0</v>
      </c>
      <c r="O22" s="3">
        <v>764395</v>
      </c>
      <c r="Q22" s="3">
        <v>654939954609</v>
      </c>
      <c r="S22" s="3">
        <v>708111145209</v>
      </c>
      <c r="U22" s="3">
        <v>16350</v>
      </c>
      <c r="W22" s="3">
        <v>15207593470</v>
      </c>
      <c r="Y22" s="3">
        <v>0</v>
      </c>
      <c r="AA22" s="3">
        <v>0</v>
      </c>
      <c r="AC22" s="3">
        <v>780745</v>
      </c>
      <c r="AE22" s="3">
        <v>934852</v>
      </c>
      <c r="AG22" s="3">
        <v>670147548079</v>
      </c>
      <c r="AI22" s="3">
        <v>729852741850</v>
      </c>
      <c r="AK22" s="5">
        <v>5.4358166250413316E-3</v>
      </c>
    </row>
    <row r="23" spans="1:37">
      <c r="A23" s="1" t="s">
        <v>97</v>
      </c>
      <c r="C23" s="1" t="s">
        <v>55</v>
      </c>
      <c r="E23" s="1" t="s">
        <v>55</v>
      </c>
      <c r="G23" s="1" t="s">
        <v>98</v>
      </c>
      <c r="I23" s="1" t="s">
        <v>99</v>
      </c>
      <c r="K23" s="3">
        <v>0</v>
      </c>
      <c r="M23" s="3">
        <v>0</v>
      </c>
      <c r="O23" s="3">
        <v>133020</v>
      </c>
      <c r="Q23" s="3">
        <v>94174224984</v>
      </c>
      <c r="S23" s="3">
        <v>100027961886</v>
      </c>
      <c r="U23" s="3">
        <v>0</v>
      </c>
      <c r="W23" s="3">
        <v>0</v>
      </c>
      <c r="Y23" s="3">
        <v>0</v>
      </c>
      <c r="AA23" s="3">
        <v>0</v>
      </c>
      <c r="AC23" s="3">
        <v>133020</v>
      </c>
      <c r="AE23" s="3">
        <v>779041</v>
      </c>
      <c r="AG23" s="3">
        <v>94174224984</v>
      </c>
      <c r="AI23" s="3">
        <v>103624018233</v>
      </c>
      <c r="AK23" s="5">
        <v>7.7177371374497568E-4</v>
      </c>
    </row>
    <row r="24" spans="1:37">
      <c r="A24" s="1" t="s">
        <v>100</v>
      </c>
      <c r="C24" s="1" t="s">
        <v>55</v>
      </c>
      <c r="E24" s="1" t="s">
        <v>55</v>
      </c>
      <c r="G24" s="1" t="s">
        <v>101</v>
      </c>
      <c r="I24" s="1" t="s">
        <v>102</v>
      </c>
      <c r="K24" s="3">
        <v>0</v>
      </c>
      <c r="M24" s="3">
        <v>0</v>
      </c>
      <c r="O24" s="3">
        <v>28984</v>
      </c>
      <c r="Q24" s="3">
        <v>21336741926</v>
      </c>
      <c r="S24" s="3">
        <v>21581432655</v>
      </c>
      <c r="U24" s="3">
        <v>0</v>
      </c>
      <c r="W24" s="3">
        <v>0</v>
      </c>
      <c r="Y24" s="3">
        <v>0</v>
      </c>
      <c r="AA24" s="3">
        <v>0</v>
      </c>
      <c r="AC24" s="3">
        <v>28984</v>
      </c>
      <c r="AE24" s="3">
        <v>756417</v>
      </c>
      <c r="AG24" s="3">
        <v>21336741926</v>
      </c>
      <c r="AI24" s="3">
        <v>21923140773</v>
      </c>
      <c r="AK24" s="5">
        <v>1.6327974980943051E-4</v>
      </c>
    </row>
    <row r="25" spans="1:37">
      <c r="A25" s="1" t="s">
        <v>103</v>
      </c>
      <c r="C25" s="1" t="s">
        <v>55</v>
      </c>
      <c r="E25" s="1" t="s">
        <v>55</v>
      </c>
      <c r="G25" s="1" t="s">
        <v>104</v>
      </c>
      <c r="I25" s="1" t="s">
        <v>105</v>
      </c>
      <c r="K25" s="3">
        <v>0</v>
      </c>
      <c r="M25" s="3">
        <v>0</v>
      </c>
      <c r="O25" s="3">
        <v>343353</v>
      </c>
      <c r="Q25" s="3">
        <v>290527754690</v>
      </c>
      <c r="S25" s="3">
        <v>327020072685</v>
      </c>
      <c r="U25" s="3">
        <v>12</v>
      </c>
      <c r="W25" s="3">
        <v>11526949</v>
      </c>
      <c r="Y25" s="3">
        <v>0</v>
      </c>
      <c r="AA25" s="3">
        <v>0</v>
      </c>
      <c r="AC25" s="3">
        <v>343365</v>
      </c>
      <c r="AE25" s="3">
        <v>970314</v>
      </c>
      <c r="AG25" s="3">
        <v>290539281639</v>
      </c>
      <c r="AI25" s="3">
        <v>333158956200</v>
      </c>
      <c r="AK25" s="5">
        <v>2.4813101178505588E-3</v>
      </c>
    </row>
    <row r="26" spans="1:37">
      <c r="A26" s="1" t="s">
        <v>107</v>
      </c>
      <c r="C26" s="1" t="s">
        <v>55</v>
      </c>
      <c r="E26" s="1" t="s">
        <v>55</v>
      </c>
      <c r="G26" s="1" t="s">
        <v>108</v>
      </c>
      <c r="I26" s="1" t="s">
        <v>109</v>
      </c>
      <c r="K26" s="3">
        <v>0</v>
      </c>
      <c r="M26" s="3">
        <v>0</v>
      </c>
      <c r="O26" s="3">
        <v>1356619</v>
      </c>
      <c r="Q26" s="3">
        <v>1150483907597</v>
      </c>
      <c r="S26" s="3">
        <v>1248868622055</v>
      </c>
      <c r="U26" s="3">
        <v>10025</v>
      </c>
      <c r="W26" s="3">
        <v>9007239933</v>
      </c>
      <c r="Y26" s="3">
        <v>0</v>
      </c>
      <c r="AA26" s="3">
        <v>0</v>
      </c>
      <c r="AC26" s="3">
        <v>1366644</v>
      </c>
      <c r="AE26" s="3">
        <v>902863</v>
      </c>
      <c r="AG26" s="3">
        <v>1159491147530</v>
      </c>
      <c r="AI26" s="3">
        <v>1233844488445</v>
      </c>
      <c r="AK26" s="5">
        <v>9.189459734034084E-3</v>
      </c>
    </row>
    <row r="27" spans="1:37">
      <c r="A27" s="1" t="s">
        <v>110</v>
      </c>
      <c r="C27" s="1" t="s">
        <v>55</v>
      </c>
      <c r="E27" s="1" t="s">
        <v>55</v>
      </c>
      <c r="G27" s="1" t="s">
        <v>111</v>
      </c>
      <c r="I27" s="1" t="s">
        <v>112</v>
      </c>
      <c r="K27" s="3">
        <v>0</v>
      </c>
      <c r="M27" s="3">
        <v>0</v>
      </c>
      <c r="O27" s="3">
        <v>1644151</v>
      </c>
      <c r="Q27" s="3">
        <v>1347838610941</v>
      </c>
      <c r="S27" s="3">
        <v>1545442051799</v>
      </c>
      <c r="U27" s="3">
        <v>20006</v>
      </c>
      <c r="W27" s="3">
        <v>18868217238</v>
      </c>
      <c r="Y27" s="3">
        <v>0</v>
      </c>
      <c r="AA27" s="3">
        <v>0</v>
      </c>
      <c r="AC27" s="3">
        <v>1664157</v>
      </c>
      <c r="AE27" s="3">
        <v>951547</v>
      </c>
      <c r="AG27" s="3">
        <v>1366706828178</v>
      </c>
      <c r="AI27" s="3">
        <v>1583462239339</v>
      </c>
      <c r="AK27" s="5">
        <v>1.1793352099913211E-2</v>
      </c>
    </row>
    <row r="28" spans="1:37">
      <c r="A28" s="1" t="s">
        <v>113</v>
      </c>
      <c r="C28" s="1" t="s">
        <v>55</v>
      </c>
      <c r="E28" s="1" t="s">
        <v>55</v>
      </c>
      <c r="G28" s="1" t="s">
        <v>114</v>
      </c>
      <c r="I28" s="1" t="s">
        <v>115</v>
      </c>
      <c r="K28" s="3">
        <v>0</v>
      </c>
      <c r="M28" s="3">
        <v>0</v>
      </c>
      <c r="O28" s="3">
        <v>797414</v>
      </c>
      <c r="Q28" s="3">
        <v>607260655627</v>
      </c>
      <c r="S28" s="3">
        <v>704272675596</v>
      </c>
      <c r="U28" s="3">
        <v>5280</v>
      </c>
      <c r="W28" s="3">
        <v>4701873946</v>
      </c>
      <c r="Y28" s="3">
        <v>0</v>
      </c>
      <c r="AA28" s="3">
        <v>0</v>
      </c>
      <c r="AC28" s="3">
        <v>802694</v>
      </c>
      <c r="AE28" s="3">
        <v>891495</v>
      </c>
      <c r="AG28" s="3">
        <v>611962529573</v>
      </c>
      <c r="AI28" s="3">
        <v>715569958119</v>
      </c>
      <c r="AK28" s="5">
        <v>5.3294409292262493E-3</v>
      </c>
    </row>
    <row r="29" spans="1:37">
      <c r="A29" s="1" t="s">
        <v>116</v>
      </c>
      <c r="C29" s="1" t="s">
        <v>55</v>
      </c>
      <c r="E29" s="1" t="s">
        <v>55</v>
      </c>
      <c r="G29" s="1" t="s">
        <v>117</v>
      </c>
      <c r="I29" s="1" t="s">
        <v>118</v>
      </c>
      <c r="K29" s="3">
        <v>0</v>
      </c>
      <c r="M29" s="3">
        <v>0</v>
      </c>
      <c r="O29" s="3">
        <v>292170</v>
      </c>
      <c r="Q29" s="3">
        <v>195126934855</v>
      </c>
      <c r="S29" s="3">
        <v>202605908146</v>
      </c>
      <c r="U29" s="3">
        <v>0</v>
      </c>
      <c r="W29" s="3">
        <v>0</v>
      </c>
      <c r="Y29" s="3">
        <v>0</v>
      </c>
      <c r="AA29" s="3">
        <v>0</v>
      </c>
      <c r="AC29" s="3">
        <v>292170</v>
      </c>
      <c r="AE29" s="3">
        <v>704144</v>
      </c>
      <c r="AG29" s="3">
        <v>195126934855</v>
      </c>
      <c r="AI29" s="3">
        <v>205721780452</v>
      </c>
      <c r="AK29" s="5">
        <v>1.5321801374336846E-3</v>
      </c>
    </row>
    <row r="30" spans="1:37">
      <c r="A30" s="1" t="s">
        <v>119</v>
      </c>
      <c r="C30" s="1" t="s">
        <v>55</v>
      </c>
      <c r="E30" s="1" t="s">
        <v>55</v>
      </c>
      <c r="G30" s="1" t="s">
        <v>120</v>
      </c>
      <c r="I30" s="1" t="s">
        <v>121</v>
      </c>
      <c r="K30" s="3">
        <v>0</v>
      </c>
      <c r="M30" s="3">
        <v>0</v>
      </c>
      <c r="O30" s="3">
        <v>1313725</v>
      </c>
      <c r="Q30" s="3">
        <v>1122399269388</v>
      </c>
      <c r="S30" s="3">
        <v>1234853647566</v>
      </c>
      <c r="U30" s="3">
        <v>0</v>
      </c>
      <c r="W30" s="3">
        <v>0</v>
      </c>
      <c r="Y30" s="3">
        <v>0</v>
      </c>
      <c r="AA30" s="3">
        <v>0</v>
      </c>
      <c r="AC30" s="3">
        <v>1313725</v>
      </c>
      <c r="AE30" s="3">
        <v>953264</v>
      </c>
      <c r="AG30" s="3">
        <v>1122399269388</v>
      </c>
      <c r="AI30" s="3">
        <v>1252278220738</v>
      </c>
      <c r="AK30" s="5">
        <v>9.3267509747381495E-3</v>
      </c>
    </row>
    <row r="31" spans="1:37">
      <c r="A31" s="1" t="s">
        <v>122</v>
      </c>
      <c r="C31" s="1" t="s">
        <v>55</v>
      </c>
      <c r="E31" s="1" t="s">
        <v>55</v>
      </c>
      <c r="G31" s="1" t="s">
        <v>123</v>
      </c>
      <c r="I31" s="1" t="s">
        <v>124</v>
      </c>
      <c r="K31" s="3">
        <v>0</v>
      </c>
      <c r="M31" s="3">
        <v>0</v>
      </c>
      <c r="O31" s="3">
        <v>78946</v>
      </c>
      <c r="Q31" s="3">
        <v>51426152369</v>
      </c>
      <c r="S31" s="3">
        <v>53394479011</v>
      </c>
      <c r="U31" s="3">
        <v>0</v>
      </c>
      <c r="W31" s="3">
        <v>0</v>
      </c>
      <c r="Y31" s="3">
        <v>0</v>
      </c>
      <c r="AA31" s="3">
        <v>0</v>
      </c>
      <c r="AC31" s="3">
        <v>78946</v>
      </c>
      <c r="AE31" s="3">
        <v>699485</v>
      </c>
      <c r="AG31" s="3">
        <v>51426152369</v>
      </c>
      <c r="AI31" s="3">
        <v>55219402975</v>
      </c>
      <c r="AK31" s="5">
        <v>4.1126453530272749E-4</v>
      </c>
    </row>
    <row r="32" spans="1:37">
      <c r="A32" s="1" t="s">
        <v>125</v>
      </c>
      <c r="C32" s="1" t="s">
        <v>55</v>
      </c>
      <c r="E32" s="1" t="s">
        <v>55</v>
      </c>
      <c r="G32" s="1" t="s">
        <v>126</v>
      </c>
      <c r="I32" s="1" t="s">
        <v>127</v>
      </c>
      <c r="K32" s="3">
        <v>0</v>
      </c>
      <c r="M32" s="3">
        <v>0</v>
      </c>
      <c r="O32" s="3">
        <v>4087623</v>
      </c>
      <c r="Q32" s="3">
        <v>3407562478438</v>
      </c>
      <c r="S32" s="3">
        <v>3827926952074</v>
      </c>
      <c r="U32" s="3">
        <v>0</v>
      </c>
      <c r="W32" s="3">
        <v>0</v>
      </c>
      <c r="Y32" s="3">
        <v>0</v>
      </c>
      <c r="AA32" s="3">
        <v>0</v>
      </c>
      <c r="AC32" s="3">
        <v>4087623</v>
      </c>
      <c r="AE32" s="3">
        <v>955000</v>
      </c>
      <c r="AG32" s="3">
        <v>3407562478438</v>
      </c>
      <c r="AI32" s="3">
        <v>3903528697401</v>
      </c>
      <c r="AK32" s="5">
        <v>2.9072804653543675E-2</v>
      </c>
    </row>
    <row r="33" spans="1:37">
      <c r="A33" s="1" t="s">
        <v>128</v>
      </c>
      <c r="C33" s="1" t="s">
        <v>55</v>
      </c>
      <c r="E33" s="1" t="s">
        <v>55</v>
      </c>
      <c r="G33" s="1" t="s">
        <v>129</v>
      </c>
      <c r="I33" s="1" t="s">
        <v>130</v>
      </c>
      <c r="K33" s="3">
        <v>0</v>
      </c>
      <c r="M33" s="3">
        <v>0</v>
      </c>
      <c r="O33" s="3">
        <v>5426</v>
      </c>
      <c r="Q33" s="3">
        <v>3429364879</v>
      </c>
      <c r="S33" s="3">
        <v>3543892550</v>
      </c>
      <c r="U33" s="3">
        <v>0</v>
      </c>
      <c r="W33" s="3">
        <v>0</v>
      </c>
      <c r="Y33" s="3">
        <v>0</v>
      </c>
      <c r="AA33" s="3">
        <v>0</v>
      </c>
      <c r="AC33" s="3">
        <v>5426</v>
      </c>
      <c r="AE33" s="3">
        <v>659620</v>
      </c>
      <c r="AG33" s="3">
        <v>3429364879</v>
      </c>
      <c r="AI33" s="3">
        <v>3578959429</v>
      </c>
      <c r="AK33" s="5">
        <v>2.6655469040499889E-5</v>
      </c>
    </row>
    <row r="34" spans="1:37">
      <c r="A34" s="1" t="s">
        <v>131</v>
      </c>
      <c r="C34" s="1" t="s">
        <v>55</v>
      </c>
      <c r="E34" s="1" t="s">
        <v>55</v>
      </c>
      <c r="G34" s="1" t="s">
        <v>132</v>
      </c>
      <c r="I34" s="1" t="s">
        <v>133</v>
      </c>
      <c r="K34" s="3">
        <v>0</v>
      </c>
      <c r="M34" s="3">
        <v>0</v>
      </c>
      <c r="O34" s="3">
        <v>1139670</v>
      </c>
      <c r="Q34" s="3">
        <v>984889677043</v>
      </c>
      <c r="S34" s="3">
        <v>1052051290282</v>
      </c>
      <c r="U34" s="3">
        <v>0</v>
      </c>
      <c r="W34" s="3">
        <v>0</v>
      </c>
      <c r="Y34" s="3">
        <v>0</v>
      </c>
      <c r="AA34" s="3">
        <v>0</v>
      </c>
      <c r="AC34" s="3">
        <v>1139670</v>
      </c>
      <c r="AE34" s="3">
        <v>939702</v>
      </c>
      <c r="AG34" s="3">
        <v>984889677043</v>
      </c>
      <c r="AI34" s="3">
        <v>1070908679020</v>
      </c>
      <c r="AK34" s="5">
        <v>7.9759420873894028E-3</v>
      </c>
    </row>
    <row r="35" spans="1:37">
      <c r="A35" s="1" t="s">
        <v>134</v>
      </c>
      <c r="C35" s="1" t="s">
        <v>55</v>
      </c>
      <c r="E35" s="1" t="s">
        <v>55</v>
      </c>
      <c r="G35" s="1" t="s">
        <v>135</v>
      </c>
      <c r="I35" s="1" t="s">
        <v>136</v>
      </c>
      <c r="K35" s="3">
        <v>0</v>
      </c>
      <c r="M35" s="3">
        <v>0</v>
      </c>
      <c r="O35" s="3">
        <v>1186221</v>
      </c>
      <c r="Q35" s="3">
        <v>1005277520210</v>
      </c>
      <c r="S35" s="3">
        <v>1061758320801</v>
      </c>
      <c r="U35" s="3">
        <v>1000</v>
      </c>
      <c r="W35" s="3">
        <v>904128032</v>
      </c>
      <c r="Y35" s="3">
        <v>0</v>
      </c>
      <c r="AA35" s="3">
        <v>0</v>
      </c>
      <c r="AC35" s="3">
        <v>1187221</v>
      </c>
      <c r="AE35" s="3">
        <v>909087</v>
      </c>
      <c r="AG35" s="3">
        <v>1006181648242</v>
      </c>
      <c r="AI35" s="3">
        <v>1079245354848</v>
      </c>
      <c r="AK35" s="5">
        <v>8.0380322029222368E-3</v>
      </c>
    </row>
    <row r="36" spans="1:37">
      <c r="A36" s="1" t="s">
        <v>137</v>
      </c>
      <c r="C36" s="1" t="s">
        <v>55</v>
      </c>
      <c r="E36" s="1" t="s">
        <v>55</v>
      </c>
      <c r="G36" s="1" t="s">
        <v>138</v>
      </c>
      <c r="I36" s="1" t="s">
        <v>139</v>
      </c>
      <c r="K36" s="3">
        <v>0</v>
      </c>
      <c r="M36" s="3">
        <v>0</v>
      </c>
      <c r="O36" s="3">
        <v>1213317</v>
      </c>
      <c r="Q36" s="3">
        <v>1018143833479</v>
      </c>
      <c r="S36" s="3">
        <v>1071768732276</v>
      </c>
      <c r="U36" s="3">
        <v>3745</v>
      </c>
      <c r="W36" s="3">
        <v>3337268849</v>
      </c>
      <c r="Y36" s="3">
        <v>0</v>
      </c>
      <c r="AA36" s="3">
        <v>0</v>
      </c>
      <c r="AC36" s="3">
        <v>1217062</v>
      </c>
      <c r="AE36" s="3">
        <v>894987</v>
      </c>
      <c r="AG36" s="3">
        <v>1021481102328</v>
      </c>
      <c r="AI36" s="3">
        <v>1089212459575</v>
      </c>
      <c r="AK36" s="5">
        <v>8.1122654700895597E-3</v>
      </c>
    </row>
    <row r="37" spans="1:37">
      <c r="A37" s="1" t="s">
        <v>140</v>
      </c>
      <c r="C37" s="1" t="s">
        <v>55</v>
      </c>
      <c r="E37" s="1" t="s">
        <v>55</v>
      </c>
      <c r="G37" s="1" t="s">
        <v>141</v>
      </c>
      <c r="I37" s="1" t="s">
        <v>142</v>
      </c>
      <c r="K37" s="3">
        <v>0</v>
      </c>
      <c r="M37" s="3">
        <v>0</v>
      </c>
      <c r="O37" s="3">
        <v>1801502</v>
      </c>
      <c r="Q37" s="3">
        <v>1508490866731</v>
      </c>
      <c r="S37" s="3">
        <v>1555558314803</v>
      </c>
      <c r="U37" s="3">
        <v>2610</v>
      </c>
      <c r="W37" s="3">
        <v>2284280917</v>
      </c>
      <c r="Y37" s="3">
        <v>0</v>
      </c>
      <c r="AA37" s="3">
        <v>0</v>
      </c>
      <c r="AC37" s="3">
        <v>1804112</v>
      </c>
      <c r="AE37" s="3">
        <v>876585</v>
      </c>
      <c r="AG37" s="3">
        <v>1510775147648</v>
      </c>
      <c r="AI37" s="3">
        <v>1581396236041</v>
      </c>
      <c r="AK37" s="5">
        <v>1.1777964865707318E-2</v>
      </c>
    </row>
    <row r="38" spans="1:37">
      <c r="A38" s="1" t="s">
        <v>143</v>
      </c>
      <c r="C38" s="1" t="s">
        <v>55</v>
      </c>
      <c r="E38" s="1" t="s">
        <v>55</v>
      </c>
      <c r="G38" s="1" t="s">
        <v>144</v>
      </c>
      <c r="I38" s="1" t="s">
        <v>145</v>
      </c>
      <c r="K38" s="3">
        <v>18</v>
      </c>
      <c r="M38" s="3">
        <v>18</v>
      </c>
      <c r="O38" s="3">
        <v>3000</v>
      </c>
      <c r="Q38" s="3">
        <v>2643409665</v>
      </c>
      <c r="S38" s="3">
        <v>2970106903</v>
      </c>
      <c r="U38" s="3">
        <v>0</v>
      </c>
      <c r="W38" s="3">
        <v>0</v>
      </c>
      <c r="Y38" s="3">
        <v>0</v>
      </c>
      <c r="AA38" s="3">
        <v>0</v>
      </c>
      <c r="AC38" s="3">
        <v>3000</v>
      </c>
      <c r="AE38" s="3">
        <v>999000</v>
      </c>
      <c r="AG38" s="3">
        <v>2643409665</v>
      </c>
      <c r="AI38" s="3">
        <v>2996883866</v>
      </c>
      <c r="AK38" s="5">
        <v>2.2320271210913638E-5</v>
      </c>
    </row>
    <row r="39" spans="1:37">
      <c r="A39" s="1" t="s">
        <v>146</v>
      </c>
      <c r="C39" s="1" t="s">
        <v>55</v>
      </c>
      <c r="E39" s="1" t="s">
        <v>55</v>
      </c>
      <c r="G39" s="1" t="s">
        <v>147</v>
      </c>
      <c r="I39" s="1" t="s">
        <v>148</v>
      </c>
      <c r="K39" s="3">
        <v>18</v>
      </c>
      <c r="M39" s="3">
        <v>18</v>
      </c>
      <c r="O39" s="3">
        <v>1998800</v>
      </c>
      <c r="Q39" s="3">
        <v>1998800000000</v>
      </c>
      <c r="S39" s="3">
        <v>1709383473223</v>
      </c>
      <c r="U39" s="3">
        <v>0</v>
      </c>
      <c r="W39" s="3">
        <v>0</v>
      </c>
      <c r="Y39" s="3">
        <v>0</v>
      </c>
      <c r="AA39" s="3">
        <v>0</v>
      </c>
      <c r="AC39" s="3">
        <v>1998800</v>
      </c>
      <c r="AE39" s="3">
        <v>885000</v>
      </c>
      <c r="AG39" s="3">
        <v>1998800000000</v>
      </c>
      <c r="AI39" s="3">
        <v>1768869453652</v>
      </c>
      <c r="AK39" s="5">
        <v>1.3174232872396956E-2</v>
      </c>
    </row>
    <row r="40" spans="1:37">
      <c r="A40" s="1" t="s">
        <v>149</v>
      </c>
      <c r="C40" s="1" t="s">
        <v>55</v>
      </c>
      <c r="E40" s="1" t="s">
        <v>55</v>
      </c>
      <c r="G40" s="1" t="s">
        <v>150</v>
      </c>
      <c r="I40" s="1" t="s">
        <v>151</v>
      </c>
      <c r="K40" s="3">
        <v>15</v>
      </c>
      <c r="M40" s="3">
        <v>15</v>
      </c>
      <c r="O40" s="3">
        <v>5069000</v>
      </c>
      <c r="Q40" s="3">
        <v>4962743451794</v>
      </c>
      <c r="S40" s="3">
        <v>4963255879381</v>
      </c>
      <c r="U40" s="3">
        <v>0</v>
      </c>
      <c r="W40" s="3">
        <v>0</v>
      </c>
      <c r="Y40" s="3">
        <v>0</v>
      </c>
      <c r="AA40" s="3">
        <v>0</v>
      </c>
      <c r="AC40" s="3">
        <v>5069000</v>
      </c>
      <c r="AE40" s="3">
        <v>979177</v>
      </c>
      <c r="AG40" s="3">
        <v>4962743451794</v>
      </c>
      <c r="AI40" s="3">
        <v>4963255879381</v>
      </c>
      <c r="AK40" s="5">
        <v>3.6965468890460366E-2</v>
      </c>
    </row>
    <row r="41" spans="1:37">
      <c r="A41" s="1" t="s">
        <v>152</v>
      </c>
      <c r="C41" s="1" t="s">
        <v>55</v>
      </c>
      <c r="E41" s="1" t="s">
        <v>55</v>
      </c>
      <c r="G41" s="1" t="s">
        <v>153</v>
      </c>
      <c r="I41" s="1" t="s">
        <v>154</v>
      </c>
      <c r="K41" s="3">
        <v>15</v>
      </c>
      <c r="M41" s="3">
        <v>15</v>
      </c>
      <c r="O41" s="3">
        <v>4994000</v>
      </c>
      <c r="Q41" s="3">
        <v>4884309049785</v>
      </c>
      <c r="S41" s="3">
        <v>4739312116538</v>
      </c>
      <c r="U41" s="3">
        <v>0</v>
      </c>
      <c r="W41" s="3">
        <v>0</v>
      </c>
      <c r="Y41" s="3">
        <v>0</v>
      </c>
      <c r="AA41" s="3">
        <v>0</v>
      </c>
      <c r="AC41" s="3">
        <v>4994000</v>
      </c>
      <c r="AE41" s="3">
        <v>949038</v>
      </c>
      <c r="AG41" s="3">
        <v>4884309049785</v>
      </c>
      <c r="AI41" s="3">
        <v>4739312116538</v>
      </c>
      <c r="AK41" s="5">
        <v>3.5297574588863734E-2</v>
      </c>
    </row>
    <row r="42" spans="1:37">
      <c r="A42" s="1" t="s">
        <v>155</v>
      </c>
      <c r="C42" s="1" t="s">
        <v>55</v>
      </c>
      <c r="E42" s="1" t="s">
        <v>55</v>
      </c>
      <c r="G42" s="1" t="s">
        <v>153</v>
      </c>
      <c r="I42" s="1" t="s">
        <v>156</v>
      </c>
      <c r="K42" s="3">
        <v>15</v>
      </c>
      <c r="M42" s="3">
        <v>15</v>
      </c>
      <c r="O42" s="3">
        <v>5000000</v>
      </c>
      <c r="Q42" s="3">
        <v>4740532500000</v>
      </c>
      <c r="S42" s="3">
        <v>4760225534112</v>
      </c>
      <c r="U42" s="3">
        <v>0</v>
      </c>
      <c r="W42" s="3">
        <v>0</v>
      </c>
      <c r="Y42" s="3">
        <v>0</v>
      </c>
      <c r="AA42" s="3">
        <v>0</v>
      </c>
      <c r="AC42" s="3">
        <v>5000000</v>
      </c>
      <c r="AE42" s="3">
        <v>991805</v>
      </c>
      <c r="AG42" s="3">
        <v>4740532500000</v>
      </c>
      <c r="AI42" s="3">
        <v>4958832837781</v>
      </c>
      <c r="AK42" s="5">
        <v>3.6932526843820125E-2</v>
      </c>
    </row>
    <row r="43" spans="1:37">
      <c r="A43" s="1" t="s">
        <v>157</v>
      </c>
      <c r="C43" s="1" t="s">
        <v>55</v>
      </c>
      <c r="E43" s="1" t="s">
        <v>55</v>
      </c>
      <c r="G43" s="1" t="s">
        <v>158</v>
      </c>
      <c r="I43" s="1" t="s">
        <v>159</v>
      </c>
      <c r="K43" s="3">
        <v>15</v>
      </c>
      <c r="M43" s="3">
        <v>15</v>
      </c>
      <c r="O43" s="3">
        <v>6199000</v>
      </c>
      <c r="Q43" s="3">
        <v>6018024385820</v>
      </c>
      <c r="S43" s="3">
        <v>6104538639961</v>
      </c>
      <c r="U43" s="3">
        <v>25000</v>
      </c>
      <c r="W43" s="3">
        <v>24525950342</v>
      </c>
      <c r="Y43" s="3">
        <v>2006000</v>
      </c>
      <c r="AA43" s="3">
        <v>1967999566163</v>
      </c>
      <c r="AC43" s="3">
        <v>4218000</v>
      </c>
      <c r="AE43" s="3">
        <v>984800</v>
      </c>
      <c r="AG43" s="3">
        <v>4095031702752</v>
      </c>
      <c r="AI43" s="3">
        <v>4153725436902</v>
      </c>
      <c r="AK43" s="5">
        <v>3.0936226571591608E-2</v>
      </c>
    </row>
    <row r="44" spans="1:37">
      <c r="A44" s="1" t="s">
        <v>160</v>
      </c>
      <c r="C44" s="1" t="s">
        <v>55</v>
      </c>
      <c r="E44" s="1" t="s">
        <v>55</v>
      </c>
      <c r="G44" s="1" t="s">
        <v>161</v>
      </c>
      <c r="I44" s="1" t="s">
        <v>162</v>
      </c>
      <c r="K44" s="3">
        <v>15</v>
      </c>
      <c r="M44" s="3">
        <v>15</v>
      </c>
      <c r="O44" s="3">
        <v>5819000</v>
      </c>
      <c r="Q44" s="3">
        <v>5639480532418</v>
      </c>
      <c r="S44" s="3">
        <v>5638392503823</v>
      </c>
      <c r="U44" s="3">
        <v>0</v>
      </c>
      <c r="W44" s="3">
        <v>0</v>
      </c>
      <c r="Y44" s="3">
        <v>0</v>
      </c>
      <c r="AA44" s="3">
        <v>0</v>
      </c>
      <c r="AC44" s="3">
        <v>5819000</v>
      </c>
      <c r="AE44" s="3">
        <v>969000</v>
      </c>
      <c r="AG44" s="3">
        <v>5639480532418</v>
      </c>
      <c r="AI44" s="3">
        <v>5638392503823</v>
      </c>
      <c r="AK44" s="5">
        <v>4.1993769363804827E-2</v>
      </c>
    </row>
    <row r="45" spans="1:37">
      <c r="A45" s="1" t="s">
        <v>163</v>
      </c>
      <c r="C45" s="1" t="s">
        <v>55</v>
      </c>
      <c r="E45" s="1" t="s">
        <v>55</v>
      </c>
      <c r="G45" s="1" t="s">
        <v>164</v>
      </c>
      <c r="I45" s="1" t="s">
        <v>165</v>
      </c>
      <c r="K45" s="3">
        <v>15</v>
      </c>
      <c r="M45" s="3">
        <v>15</v>
      </c>
      <c r="O45" s="3">
        <v>7824000</v>
      </c>
      <c r="Q45" s="3">
        <v>7566278353372</v>
      </c>
      <c r="S45" s="3">
        <v>7565984246749</v>
      </c>
      <c r="U45" s="3">
        <v>0</v>
      </c>
      <c r="W45" s="3">
        <v>0</v>
      </c>
      <c r="Y45" s="3">
        <v>0</v>
      </c>
      <c r="AA45" s="3">
        <v>0</v>
      </c>
      <c r="AC45" s="3">
        <v>7824000</v>
      </c>
      <c r="AE45" s="3">
        <v>967060</v>
      </c>
      <c r="AG45" s="3">
        <v>7566278353372</v>
      </c>
      <c r="AI45" s="3">
        <v>7565984246749</v>
      </c>
      <c r="AK45" s="5">
        <v>5.6350138315615937E-2</v>
      </c>
    </row>
    <row r="46" spans="1:37">
      <c r="A46" s="1" t="s">
        <v>166</v>
      </c>
      <c r="C46" s="1" t="s">
        <v>55</v>
      </c>
      <c r="E46" s="1" t="s">
        <v>55</v>
      </c>
      <c r="G46" s="1" t="s">
        <v>158</v>
      </c>
      <c r="I46" s="1" t="s">
        <v>167</v>
      </c>
      <c r="K46" s="3">
        <v>16</v>
      </c>
      <c r="M46" s="3">
        <v>16</v>
      </c>
      <c r="O46" s="3">
        <v>500000</v>
      </c>
      <c r="Q46" s="3">
        <v>475186111875</v>
      </c>
      <c r="S46" s="3">
        <v>499980625000</v>
      </c>
      <c r="U46" s="3">
        <v>0</v>
      </c>
      <c r="W46" s="3">
        <v>0</v>
      </c>
      <c r="Y46" s="3">
        <v>0</v>
      </c>
      <c r="AA46" s="3">
        <v>0</v>
      </c>
      <c r="AC46" s="3">
        <v>500000</v>
      </c>
      <c r="AE46" s="3">
        <v>1000000</v>
      </c>
      <c r="AG46" s="3">
        <v>475186111875</v>
      </c>
      <c r="AI46" s="3">
        <v>499980625000</v>
      </c>
      <c r="AK46" s="5">
        <v>3.723768971100366E-3</v>
      </c>
    </row>
    <row r="47" spans="1:37">
      <c r="A47" s="1" t="s">
        <v>168</v>
      </c>
      <c r="C47" s="1" t="s">
        <v>55</v>
      </c>
      <c r="E47" s="1" t="s">
        <v>55</v>
      </c>
      <c r="G47" s="1" t="s">
        <v>169</v>
      </c>
      <c r="I47" s="1" t="s">
        <v>170</v>
      </c>
      <c r="K47" s="3">
        <v>16</v>
      </c>
      <c r="M47" s="3">
        <v>16</v>
      </c>
      <c r="O47" s="3">
        <v>5000000</v>
      </c>
      <c r="Q47" s="3">
        <v>4752709347507</v>
      </c>
      <c r="S47" s="3">
        <v>4747916011125</v>
      </c>
      <c r="U47" s="3">
        <v>0</v>
      </c>
      <c r="W47" s="3">
        <v>0</v>
      </c>
      <c r="Y47" s="3">
        <v>0</v>
      </c>
      <c r="AA47" s="3">
        <v>0</v>
      </c>
      <c r="AC47" s="3">
        <v>5000000</v>
      </c>
      <c r="AE47" s="3">
        <v>949620</v>
      </c>
      <c r="AG47" s="3">
        <v>4752709347507</v>
      </c>
      <c r="AI47" s="3">
        <v>4747916011125</v>
      </c>
      <c r="AK47" s="5">
        <v>3.53616549033633E-2</v>
      </c>
    </row>
    <row r="48" spans="1:37">
      <c r="A48" s="1" t="s">
        <v>171</v>
      </c>
      <c r="C48" s="1" t="s">
        <v>55</v>
      </c>
      <c r="E48" s="1" t="s">
        <v>55</v>
      </c>
      <c r="G48" s="1" t="s">
        <v>172</v>
      </c>
      <c r="I48" s="1" t="s">
        <v>173</v>
      </c>
      <c r="K48" s="3">
        <v>15</v>
      </c>
      <c r="M48" s="3">
        <v>15</v>
      </c>
      <c r="O48" s="3">
        <v>4914155</v>
      </c>
      <c r="Q48" s="3">
        <v>4737245420000</v>
      </c>
      <c r="S48" s="3">
        <v>4578129495442</v>
      </c>
      <c r="U48" s="3">
        <v>0</v>
      </c>
      <c r="W48" s="3">
        <v>0</v>
      </c>
      <c r="Y48" s="3">
        <v>2002000</v>
      </c>
      <c r="AA48" s="3">
        <v>1923968598606</v>
      </c>
      <c r="AC48" s="3">
        <v>2912155</v>
      </c>
      <c r="AE48" s="3">
        <v>962255</v>
      </c>
      <c r="AG48" s="3">
        <v>2807317420000</v>
      </c>
      <c r="AI48" s="3">
        <v>2802127122891</v>
      </c>
      <c r="AK48" s="5">
        <v>2.0869756769675323E-2</v>
      </c>
    </row>
    <row r="49" spans="1:37">
      <c r="A49" s="1" t="s">
        <v>174</v>
      </c>
      <c r="C49" s="1" t="s">
        <v>55</v>
      </c>
      <c r="E49" s="1" t="s">
        <v>55</v>
      </c>
      <c r="G49" s="1" t="s">
        <v>172</v>
      </c>
      <c r="I49" s="1" t="s">
        <v>175</v>
      </c>
      <c r="K49" s="3">
        <v>16</v>
      </c>
      <c r="M49" s="3">
        <v>16</v>
      </c>
      <c r="O49" s="3">
        <v>4721729</v>
      </c>
      <c r="Q49" s="3">
        <v>4474815073300</v>
      </c>
      <c r="S49" s="3">
        <v>4721546033001</v>
      </c>
      <c r="U49" s="3">
        <v>0</v>
      </c>
      <c r="W49" s="3">
        <v>0</v>
      </c>
      <c r="Y49" s="3">
        <v>0</v>
      </c>
      <c r="AA49" s="3">
        <v>0</v>
      </c>
      <c r="AC49" s="3">
        <v>4721729</v>
      </c>
      <c r="AE49" s="3">
        <v>1000000</v>
      </c>
      <c r="AG49" s="3">
        <v>4474815073300</v>
      </c>
      <c r="AI49" s="3">
        <v>4721546033001</v>
      </c>
      <c r="AK49" s="5">
        <v>3.5165255880287662E-2</v>
      </c>
    </row>
    <row r="50" spans="1:37">
      <c r="A50" s="1" t="s">
        <v>176</v>
      </c>
      <c r="C50" s="1" t="s">
        <v>55</v>
      </c>
      <c r="E50" s="1" t="s">
        <v>55</v>
      </c>
      <c r="G50" s="1" t="s">
        <v>177</v>
      </c>
      <c r="I50" s="1" t="s">
        <v>178</v>
      </c>
      <c r="K50" s="3">
        <v>16</v>
      </c>
      <c r="M50" s="3">
        <v>16</v>
      </c>
      <c r="O50" s="3">
        <v>1463222</v>
      </c>
      <c r="Q50" s="3">
        <v>1382066732008</v>
      </c>
      <c r="S50" s="3">
        <v>1389933876875</v>
      </c>
      <c r="U50" s="3">
        <v>0</v>
      </c>
      <c r="W50" s="3">
        <v>0</v>
      </c>
      <c r="Y50" s="3">
        <v>0</v>
      </c>
      <c r="AA50" s="3">
        <v>0</v>
      </c>
      <c r="AC50" s="3">
        <v>1463222</v>
      </c>
      <c r="AE50" s="3">
        <v>951773</v>
      </c>
      <c r="AG50" s="3">
        <v>1382066732008</v>
      </c>
      <c r="AI50" s="3">
        <v>1392601227217</v>
      </c>
      <c r="AK50" s="5">
        <v>1.0371852387333919E-2</v>
      </c>
    </row>
    <row r="51" spans="1:37">
      <c r="A51" s="1" t="s">
        <v>179</v>
      </c>
      <c r="C51" s="1" t="s">
        <v>55</v>
      </c>
      <c r="E51" s="1" t="s">
        <v>55</v>
      </c>
      <c r="G51" s="1" t="s">
        <v>180</v>
      </c>
      <c r="I51" s="1" t="s">
        <v>181</v>
      </c>
      <c r="K51" s="3">
        <v>16</v>
      </c>
      <c r="M51" s="3">
        <v>16</v>
      </c>
      <c r="O51" s="3">
        <v>1238600</v>
      </c>
      <c r="Q51" s="3">
        <v>1169358026865</v>
      </c>
      <c r="S51" s="3">
        <v>1172731635088</v>
      </c>
      <c r="U51" s="3">
        <v>0</v>
      </c>
      <c r="W51" s="3">
        <v>0</v>
      </c>
      <c r="Y51" s="3">
        <v>0</v>
      </c>
      <c r="AA51" s="3">
        <v>0</v>
      </c>
      <c r="AC51" s="3">
        <v>1238600</v>
      </c>
      <c r="AE51" s="3">
        <v>948220</v>
      </c>
      <c r="AG51" s="3">
        <v>1169358026865</v>
      </c>
      <c r="AI51" s="3">
        <v>1174419781469</v>
      </c>
      <c r="AK51" s="5">
        <v>8.7468748239608995E-3</v>
      </c>
    </row>
    <row r="52" spans="1:37">
      <c r="A52" s="1" t="s">
        <v>182</v>
      </c>
      <c r="C52" s="1" t="s">
        <v>55</v>
      </c>
      <c r="E52" s="1" t="s">
        <v>55</v>
      </c>
      <c r="G52" s="1" t="s">
        <v>183</v>
      </c>
      <c r="I52" s="1" t="s">
        <v>184</v>
      </c>
      <c r="K52" s="3">
        <v>17</v>
      </c>
      <c r="M52" s="3">
        <v>17</v>
      </c>
      <c r="O52" s="3">
        <v>5500000</v>
      </c>
      <c r="Q52" s="3">
        <v>5091194315235</v>
      </c>
      <c r="S52" s="3">
        <v>5161236494335</v>
      </c>
      <c r="U52" s="3">
        <v>0</v>
      </c>
      <c r="W52" s="3">
        <v>0</v>
      </c>
      <c r="Y52" s="3">
        <v>0</v>
      </c>
      <c r="AA52" s="3">
        <v>0</v>
      </c>
      <c r="AC52" s="3">
        <v>5500000</v>
      </c>
      <c r="AE52" s="3">
        <v>938443</v>
      </c>
      <c r="AG52" s="3">
        <v>5091194315235</v>
      </c>
      <c r="AI52" s="3">
        <v>5161236494335</v>
      </c>
      <c r="AK52" s="5">
        <v>3.8439994170005098E-2</v>
      </c>
    </row>
    <row r="53" spans="1:37">
      <c r="A53" s="1" t="s">
        <v>185</v>
      </c>
      <c r="C53" s="1" t="s">
        <v>55</v>
      </c>
      <c r="E53" s="1" t="s">
        <v>55</v>
      </c>
      <c r="G53" s="1" t="s">
        <v>186</v>
      </c>
      <c r="I53" s="1" t="s">
        <v>187</v>
      </c>
      <c r="K53" s="3">
        <v>16</v>
      </c>
      <c r="M53" s="3">
        <v>16</v>
      </c>
      <c r="O53" s="3">
        <v>7000000</v>
      </c>
      <c r="Q53" s="3">
        <v>6591290000000</v>
      </c>
      <c r="S53" s="3">
        <v>6597419340093</v>
      </c>
      <c r="U53" s="3">
        <v>0</v>
      </c>
      <c r="W53" s="3">
        <v>0</v>
      </c>
      <c r="Y53" s="3">
        <v>0</v>
      </c>
      <c r="AA53" s="3">
        <v>0</v>
      </c>
      <c r="AC53" s="3">
        <v>7000000</v>
      </c>
      <c r="AE53" s="3">
        <v>943429</v>
      </c>
      <c r="AG53" s="3">
        <v>6591290000000</v>
      </c>
      <c r="AI53" s="3">
        <v>6603747094883</v>
      </c>
      <c r="AK53" s="5">
        <v>4.9183562912901879E-2</v>
      </c>
    </row>
    <row r="54" spans="1:37">
      <c r="A54" s="1" t="s">
        <v>188</v>
      </c>
      <c r="C54" s="1" t="s">
        <v>55</v>
      </c>
      <c r="E54" s="1" t="s">
        <v>55</v>
      </c>
      <c r="G54" s="1" t="s">
        <v>189</v>
      </c>
      <c r="I54" s="1" t="s">
        <v>190</v>
      </c>
      <c r="K54" s="3">
        <v>16</v>
      </c>
      <c r="M54" s="3">
        <v>16</v>
      </c>
      <c r="O54" s="3">
        <v>7021051</v>
      </c>
      <c r="Q54" s="3">
        <v>6626532669500</v>
      </c>
      <c r="S54" s="3">
        <v>6638216690145</v>
      </c>
      <c r="U54" s="3">
        <v>0</v>
      </c>
      <c r="W54" s="3">
        <v>0</v>
      </c>
      <c r="Y54" s="3">
        <v>0</v>
      </c>
      <c r="AA54" s="3">
        <v>0</v>
      </c>
      <c r="AC54" s="3">
        <v>7021051</v>
      </c>
      <c r="AE54" s="3">
        <v>946870</v>
      </c>
      <c r="AG54" s="3">
        <v>6626532669500</v>
      </c>
      <c r="AI54" s="3">
        <v>6647764949495</v>
      </c>
      <c r="AK54" s="5">
        <v>4.951140025895618E-2</v>
      </c>
    </row>
    <row r="55" spans="1:37">
      <c r="A55" s="1" t="s">
        <v>191</v>
      </c>
      <c r="C55" s="1" t="s">
        <v>55</v>
      </c>
      <c r="E55" s="1" t="s">
        <v>55</v>
      </c>
      <c r="G55" s="1" t="s">
        <v>192</v>
      </c>
      <c r="I55" s="1" t="s">
        <v>193</v>
      </c>
      <c r="K55" s="3">
        <v>17</v>
      </c>
      <c r="M55" s="3">
        <v>17</v>
      </c>
      <c r="O55" s="3">
        <v>6695200</v>
      </c>
      <c r="Q55" s="3">
        <v>6195294925574</v>
      </c>
      <c r="S55" s="3">
        <v>6244263942195</v>
      </c>
      <c r="U55" s="3">
        <v>0</v>
      </c>
      <c r="W55" s="3">
        <v>0</v>
      </c>
      <c r="Y55" s="3">
        <v>2000</v>
      </c>
      <c r="AA55" s="3">
        <v>1893926608</v>
      </c>
      <c r="AC55" s="3">
        <v>6693200</v>
      </c>
      <c r="AE55" s="3">
        <v>932684</v>
      </c>
      <c r="AG55" s="3">
        <v>6193444257954</v>
      </c>
      <c r="AI55" s="3">
        <v>6242398646478</v>
      </c>
      <c r="AK55" s="5">
        <v>4.6492302346703339E-2</v>
      </c>
    </row>
    <row r="56" spans="1:37">
      <c r="A56" s="1" t="s">
        <v>194</v>
      </c>
      <c r="C56" s="1" t="s">
        <v>55</v>
      </c>
      <c r="E56" s="1" t="s">
        <v>55</v>
      </c>
      <c r="G56" s="1" t="s">
        <v>195</v>
      </c>
      <c r="I56" s="1" t="s">
        <v>196</v>
      </c>
      <c r="K56" s="3">
        <v>17</v>
      </c>
      <c r="M56" s="3">
        <v>17</v>
      </c>
      <c r="O56" s="3">
        <v>1275000</v>
      </c>
      <c r="Q56" s="3">
        <v>1248718900594</v>
      </c>
      <c r="S56" s="3">
        <v>1274950593750</v>
      </c>
      <c r="U56" s="3">
        <v>0</v>
      </c>
      <c r="W56" s="3">
        <v>0</v>
      </c>
      <c r="Y56" s="3">
        <v>0</v>
      </c>
      <c r="AA56" s="3">
        <v>0</v>
      </c>
      <c r="AC56" s="3">
        <v>1275000</v>
      </c>
      <c r="AE56" s="3">
        <v>1000000</v>
      </c>
      <c r="AG56" s="3">
        <v>1248718900594</v>
      </c>
      <c r="AI56" s="3">
        <v>1274950593750</v>
      </c>
      <c r="AK56" s="5">
        <v>9.4956108763059339E-3</v>
      </c>
    </row>
    <row r="57" spans="1:37">
      <c r="A57" s="1" t="s">
        <v>197</v>
      </c>
      <c r="C57" s="1" t="s">
        <v>55</v>
      </c>
      <c r="E57" s="1" t="s">
        <v>55</v>
      </c>
      <c r="G57" s="1" t="s">
        <v>198</v>
      </c>
      <c r="I57" s="1" t="s">
        <v>199</v>
      </c>
      <c r="K57" s="3">
        <v>18</v>
      </c>
      <c r="M57" s="3">
        <v>18</v>
      </c>
      <c r="O57" s="3">
        <v>1000000</v>
      </c>
      <c r="Q57" s="3">
        <v>1000000000000</v>
      </c>
      <c r="S57" s="3">
        <v>979962025000</v>
      </c>
      <c r="U57" s="3">
        <v>0</v>
      </c>
      <c r="W57" s="3">
        <v>0</v>
      </c>
      <c r="Y57" s="3">
        <v>0</v>
      </c>
      <c r="AA57" s="3">
        <v>0</v>
      </c>
      <c r="AC57" s="3">
        <v>1000000</v>
      </c>
      <c r="AE57" s="3">
        <v>980000</v>
      </c>
      <c r="AG57" s="3">
        <v>1000000000000</v>
      </c>
      <c r="AI57" s="3">
        <v>979962025000</v>
      </c>
      <c r="AK57" s="5">
        <v>7.2985871833567174E-3</v>
      </c>
    </row>
    <row r="58" spans="1:37">
      <c r="A58" s="1" t="s">
        <v>200</v>
      </c>
      <c r="C58" s="1" t="s">
        <v>55</v>
      </c>
      <c r="E58" s="1" t="s">
        <v>55</v>
      </c>
      <c r="G58" s="1" t="s">
        <v>198</v>
      </c>
      <c r="I58" s="1" t="s">
        <v>199</v>
      </c>
      <c r="K58" s="3">
        <v>18</v>
      </c>
      <c r="M58" s="3">
        <v>18</v>
      </c>
      <c r="O58" s="3">
        <v>729312</v>
      </c>
      <c r="Q58" s="3">
        <v>656403437950</v>
      </c>
      <c r="S58" s="3">
        <v>673792539447</v>
      </c>
      <c r="U58" s="3">
        <v>0</v>
      </c>
      <c r="W58" s="3">
        <v>0</v>
      </c>
      <c r="Y58" s="3">
        <v>0</v>
      </c>
      <c r="AA58" s="3">
        <v>0</v>
      </c>
      <c r="AC58" s="3">
        <v>729312</v>
      </c>
      <c r="AE58" s="3">
        <v>923910</v>
      </c>
      <c r="AG58" s="3">
        <v>656403437950</v>
      </c>
      <c r="AI58" s="3">
        <v>673792539447</v>
      </c>
      <c r="AK58" s="5">
        <v>5.0182899614393218E-3</v>
      </c>
    </row>
    <row r="59" spans="1:37">
      <c r="A59" s="1" t="s">
        <v>201</v>
      </c>
      <c r="C59" s="1" t="s">
        <v>55</v>
      </c>
      <c r="E59" s="1" t="s">
        <v>55</v>
      </c>
      <c r="G59" s="1" t="s">
        <v>198</v>
      </c>
      <c r="I59" s="1" t="s">
        <v>199</v>
      </c>
      <c r="K59" s="3">
        <v>18</v>
      </c>
      <c r="M59" s="3">
        <v>18</v>
      </c>
      <c r="O59" s="3">
        <v>1500000</v>
      </c>
      <c r="Q59" s="3">
        <v>1500000000000</v>
      </c>
      <c r="S59" s="3">
        <v>1432444490652</v>
      </c>
      <c r="U59" s="3">
        <v>0</v>
      </c>
      <c r="W59" s="3">
        <v>0</v>
      </c>
      <c r="Y59" s="3">
        <v>0</v>
      </c>
      <c r="AA59" s="3">
        <v>0</v>
      </c>
      <c r="AC59" s="3">
        <v>1500000</v>
      </c>
      <c r="AE59" s="3">
        <v>970000</v>
      </c>
      <c r="AG59" s="3">
        <v>1500000000000</v>
      </c>
      <c r="AI59" s="3">
        <v>1454943618774</v>
      </c>
      <c r="AK59" s="5">
        <v>1.0836167706080814E-2</v>
      </c>
    </row>
    <row r="60" spans="1:37">
      <c r="A60" s="1" t="s">
        <v>202</v>
      </c>
      <c r="C60" s="1" t="s">
        <v>55</v>
      </c>
      <c r="E60" s="1" t="s">
        <v>55</v>
      </c>
      <c r="G60" s="1" t="s">
        <v>203</v>
      </c>
      <c r="I60" s="1" t="s">
        <v>204</v>
      </c>
      <c r="K60" s="3">
        <v>18</v>
      </c>
      <c r="M60" s="3">
        <v>18</v>
      </c>
      <c r="O60" s="3">
        <v>1000000</v>
      </c>
      <c r="Q60" s="3">
        <v>1000000000000</v>
      </c>
      <c r="S60" s="3">
        <v>922265260836</v>
      </c>
      <c r="U60" s="3">
        <v>0</v>
      </c>
      <c r="W60" s="3">
        <v>0</v>
      </c>
      <c r="Y60" s="3">
        <v>0</v>
      </c>
      <c r="AA60" s="3">
        <v>0</v>
      </c>
      <c r="AC60" s="3">
        <v>1000000</v>
      </c>
      <c r="AE60" s="3">
        <v>924135</v>
      </c>
      <c r="AG60" s="3">
        <v>1000000000000</v>
      </c>
      <c r="AI60" s="3">
        <v>924099189768</v>
      </c>
      <c r="AK60" s="5">
        <v>6.8825304762100883E-3</v>
      </c>
    </row>
    <row r="61" spans="1:37">
      <c r="A61" s="1" t="s">
        <v>205</v>
      </c>
      <c r="C61" s="1" t="s">
        <v>55</v>
      </c>
      <c r="E61" s="1" t="s">
        <v>55</v>
      </c>
      <c r="G61" s="1" t="s">
        <v>206</v>
      </c>
      <c r="I61" s="1" t="s">
        <v>207</v>
      </c>
      <c r="K61" s="3">
        <v>18</v>
      </c>
      <c r="M61" s="3">
        <v>18</v>
      </c>
      <c r="O61" s="3">
        <v>999000</v>
      </c>
      <c r="Q61" s="3">
        <v>999000000000</v>
      </c>
      <c r="S61" s="3">
        <v>1041616935779</v>
      </c>
      <c r="U61" s="3">
        <v>0</v>
      </c>
      <c r="W61" s="3">
        <v>0</v>
      </c>
      <c r="Y61" s="3">
        <v>0</v>
      </c>
      <c r="AA61" s="3">
        <v>0</v>
      </c>
      <c r="AC61" s="3">
        <v>999000</v>
      </c>
      <c r="AE61" s="3">
        <v>1042700</v>
      </c>
      <c r="AG61" s="3">
        <v>999000000000</v>
      </c>
      <c r="AI61" s="3">
        <v>1041616935779</v>
      </c>
      <c r="AK61" s="5">
        <v>7.7577822645157161E-3</v>
      </c>
    </row>
    <row r="62" spans="1:37">
      <c r="A62" s="1" t="s">
        <v>208</v>
      </c>
      <c r="C62" s="1" t="s">
        <v>55</v>
      </c>
      <c r="E62" s="1" t="s">
        <v>55</v>
      </c>
      <c r="G62" s="1" t="s">
        <v>209</v>
      </c>
      <c r="I62" s="1" t="s">
        <v>210</v>
      </c>
      <c r="K62" s="3">
        <v>18</v>
      </c>
      <c r="M62" s="3">
        <v>18</v>
      </c>
      <c r="O62" s="3">
        <v>8947626</v>
      </c>
      <c r="Q62" s="3">
        <v>6793165394121</v>
      </c>
      <c r="S62" s="3">
        <v>7399221018554</v>
      </c>
      <c r="U62" s="3">
        <v>0</v>
      </c>
      <c r="W62" s="3">
        <v>0</v>
      </c>
      <c r="Y62" s="3">
        <v>0</v>
      </c>
      <c r="AA62" s="3">
        <v>0</v>
      </c>
      <c r="AC62" s="3">
        <v>8947626</v>
      </c>
      <c r="AE62" s="3">
        <v>826434</v>
      </c>
      <c r="AG62" s="3">
        <v>6793165394121</v>
      </c>
      <c r="AI62" s="3">
        <v>7394335804068</v>
      </c>
      <c r="AK62" s="5">
        <v>5.5071730487726192E-2</v>
      </c>
    </row>
    <row r="63" spans="1:37">
      <c r="A63" s="1" t="s">
        <v>211</v>
      </c>
      <c r="C63" s="1" t="s">
        <v>55</v>
      </c>
      <c r="E63" s="1" t="s">
        <v>55</v>
      </c>
      <c r="G63" s="1" t="s">
        <v>212</v>
      </c>
      <c r="I63" s="1" t="s">
        <v>112</v>
      </c>
      <c r="K63" s="3">
        <v>18</v>
      </c>
      <c r="M63" s="3">
        <v>18</v>
      </c>
      <c r="O63" s="3">
        <v>4886916</v>
      </c>
      <c r="Q63" s="3">
        <v>4192827320520</v>
      </c>
      <c r="S63" s="3">
        <v>4615855374792</v>
      </c>
      <c r="U63" s="3">
        <v>0</v>
      </c>
      <c r="W63" s="3">
        <v>0</v>
      </c>
      <c r="Y63" s="3">
        <v>0</v>
      </c>
      <c r="AA63" s="3">
        <v>0</v>
      </c>
      <c r="AC63" s="3">
        <v>4886916</v>
      </c>
      <c r="AE63" s="3">
        <v>958920</v>
      </c>
      <c r="AG63" s="3">
        <v>4192827320520</v>
      </c>
      <c r="AI63" s="3">
        <v>4685979901962</v>
      </c>
      <c r="AK63" s="5">
        <v>3.49003655054154E-2</v>
      </c>
    </row>
    <row r="64" spans="1:37">
      <c r="A64" s="1" t="s">
        <v>213</v>
      </c>
      <c r="C64" s="1" t="s">
        <v>55</v>
      </c>
      <c r="E64" s="1" t="s">
        <v>55</v>
      </c>
      <c r="G64" s="1" t="s">
        <v>214</v>
      </c>
      <c r="I64" s="1" t="s">
        <v>215</v>
      </c>
      <c r="K64" s="3">
        <v>18</v>
      </c>
      <c r="M64" s="3">
        <v>18</v>
      </c>
      <c r="O64" s="3">
        <v>500000</v>
      </c>
      <c r="Q64" s="3">
        <v>273549571875</v>
      </c>
      <c r="S64" s="3">
        <v>296845267650</v>
      </c>
      <c r="U64" s="3">
        <v>0</v>
      </c>
      <c r="W64" s="3">
        <v>0</v>
      </c>
      <c r="Y64" s="3">
        <v>0</v>
      </c>
      <c r="AA64" s="3">
        <v>0</v>
      </c>
      <c r="AC64" s="3">
        <v>500000</v>
      </c>
      <c r="AE64" s="3">
        <v>601393</v>
      </c>
      <c r="AG64" s="3">
        <v>273549571875</v>
      </c>
      <c r="AI64" s="3">
        <v>300685233245</v>
      </c>
      <c r="AK64" s="5">
        <v>2.2394514619957671E-3</v>
      </c>
    </row>
    <row r="65" spans="17:37" ht="23.25" thickBot="1">
      <c r="Q65" s="4">
        <f>SUM(Q9:Q64)</f>
        <v>121747086497314</v>
      </c>
      <c r="S65" s="4">
        <f>SUM(S9:S64)</f>
        <v>124492834891515</v>
      </c>
      <c r="W65" s="4">
        <f>SUM(W9:W64)</f>
        <v>170536733864</v>
      </c>
      <c r="AA65" s="4">
        <f>SUM(AA9:AA64)</f>
        <v>4191641902986</v>
      </c>
      <c r="AG65" s="4">
        <f>SUM(AG9:AG64)</f>
        <v>117760474595407</v>
      </c>
      <c r="AI65" s="4">
        <f>SUM(AI9:AI64)</f>
        <v>121375865969874</v>
      </c>
      <c r="AK65" s="7">
        <f>SUM(AK9:AK64)</f>
        <v>0.90398639655097379</v>
      </c>
    </row>
    <row r="66" spans="17:37" ht="23.25" thickTop="1"/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4"/>
  <sheetViews>
    <sheetView rightToLeft="1" workbookViewId="0">
      <selection activeCell="I33" sqref="I33"/>
    </sheetView>
  </sheetViews>
  <sheetFormatPr defaultRowHeight="22.5"/>
  <cols>
    <col min="1" max="1" width="36.5703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9.28515625" style="1" bestFit="1" customWidth="1"/>
    <col min="8" max="8" width="1" style="1" customWidth="1"/>
    <col min="9" max="9" width="13" style="1" bestFit="1" customWidth="1"/>
    <col min="10" max="10" width="1" style="1" customWidth="1"/>
    <col min="11" max="11" width="26.4257812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2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1:13" ht="24">
      <c r="A6" s="15" t="s">
        <v>3</v>
      </c>
      <c r="C6" s="16" t="s">
        <v>6</v>
      </c>
      <c r="D6" s="16" t="s">
        <v>6</v>
      </c>
      <c r="E6" s="16" t="s">
        <v>6</v>
      </c>
      <c r="F6" s="16" t="s">
        <v>6</v>
      </c>
      <c r="G6" s="16" t="s">
        <v>6</v>
      </c>
      <c r="H6" s="16" t="s">
        <v>6</v>
      </c>
      <c r="I6" s="16" t="s">
        <v>6</v>
      </c>
      <c r="J6" s="16" t="s">
        <v>6</v>
      </c>
      <c r="K6" s="16" t="s">
        <v>6</v>
      </c>
      <c r="L6" s="16" t="s">
        <v>6</v>
      </c>
      <c r="M6" s="16" t="s">
        <v>6</v>
      </c>
    </row>
    <row r="7" spans="1:13" ht="24">
      <c r="A7" s="16" t="s">
        <v>3</v>
      </c>
      <c r="C7" s="16" t="s">
        <v>7</v>
      </c>
      <c r="E7" s="16" t="s">
        <v>216</v>
      </c>
      <c r="G7" s="16" t="s">
        <v>217</v>
      </c>
      <c r="I7" s="16" t="s">
        <v>218</v>
      </c>
      <c r="K7" s="16" t="s">
        <v>219</v>
      </c>
      <c r="M7" s="16" t="s">
        <v>220</v>
      </c>
    </row>
    <row r="8" spans="1:13">
      <c r="A8" s="1" t="s">
        <v>194</v>
      </c>
      <c r="C8" s="3">
        <v>1275000</v>
      </c>
      <c r="E8" s="3">
        <v>990000</v>
      </c>
      <c r="G8" s="3">
        <v>1000000</v>
      </c>
      <c r="I8" s="1" t="s">
        <v>221</v>
      </c>
      <c r="K8" s="3">
        <v>1275000000000</v>
      </c>
      <c r="M8" s="1" t="s">
        <v>341</v>
      </c>
    </row>
    <row r="9" spans="1:13">
      <c r="A9" s="1" t="s">
        <v>58</v>
      </c>
      <c r="C9" s="3">
        <v>2004025</v>
      </c>
      <c r="E9" s="3">
        <v>991428</v>
      </c>
      <c r="G9" s="3">
        <v>1000000</v>
      </c>
      <c r="I9" s="1" t="s">
        <v>222</v>
      </c>
      <c r="K9" s="3">
        <v>2004025000000</v>
      </c>
      <c r="M9" s="1" t="s">
        <v>341</v>
      </c>
    </row>
    <row r="10" spans="1:13">
      <c r="A10" s="1" t="s">
        <v>201</v>
      </c>
      <c r="C10" s="3">
        <v>1500000</v>
      </c>
      <c r="E10" s="3">
        <v>1000000</v>
      </c>
      <c r="G10" s="3">
        <v>970000</v>
      </c>
      <c r="I10" s="1" t="s">
        <v>223</v>
      </c>
      <c r="K10" s="3">
        <v>1455000000000</v>
      </c>
      <c r="M10" s="1" t="s">
        <v>341</v>
      </c>
    </row>
    <row r="11" spans="1:13">
      <c r="A11" s="1" t="s">
        <v>200</v>
      </c>
      <c r="C11" s="3">
        <v>729312</v>
      </c>
      <c r="E11" s="3">
        <v>1026560</v>
      </c>
      <c r="G11" s="3">
        <v>923910</v>
      </c>
      <c r="I11" s="1" t="s">
        <v>224</v>
      </c>
      <c r="K11" s="3">
        <v>673818649920</v>
      </c>
      <c r="M11" s="1" t="s">
        <v>341</v>
      </c>
    </row>
    <row r="12" spans="1:13">
      <c r="A12" s="1" t="s">
        <v>197</v>
      </c>
      <c r="C12" s="3">
        <v>1000000</v>
      </c>
      <c r="E12" s="3">
        <v>973159</v>
      </c>
      <c r="G12" s="3">
        <v>980000</v>
      </c>
      <c r="I12" s="1" t="s">
        <v>225</v>
      </c>
      <c r="K12" s="3">
        <v>980000000000</v>
      </c>
      <c r="M12" s="1" t="s">
        <v>341</v>
      </c>
    </row>
    <row r="13" spans="1:13">
      <c r="A13" s="1" t="s">
        <v>202</v>
      </c>
      <c r="C13" s="3">
        <v>1000000</v>
      </c>
      <c r="E13" s="3">
        <v>980000</v>
      </c>
      <c r="G13" s="3">
        <v>924135</v>
      </c>
      <c r="I13" s="1" t="s">
        <v>226</v>
      </c>
      <c r="K13" s="3">
        <v>924135000000</v>
      </c>
      <c r="M13" s="1" t="s">
        <v>341</v>
      </c>
    </row>
    <row r="14" spans="1:13">
      <c r="A14" s="1" t="s">
        <v>146</v>
      </c>
      <c r="C14" s="3">
        <v>1998800</v>
      </c>
      <c r="E14" s="3">
        <v>885000</v>
      </c>
      <c r="G14" s="3">
        <v>885000</v>
      </c>
      <c r="I14" s="1" t="s">
        <v>24</v>
      </c>
      <c r="K14" s="3">
        <v>1768938000000</v>
      </c>
      <c r="M14" s="1" t="s">
        <v>341</v>
      </c>
    </row>
    <row r="15" spans="1:13">
      <c r="A15" s="1" t="s">
        <v>152</v>
      </c>
      <c r="C15" s="3">
        <v>4994000</v>
      </c>
      <c r="E15" s="3">
        <v>981667</v>
      </c>
      <c r="G15" s="3">
        <v>949038</v>
      </c>
      <c r="I15" s="1" t="s">
        <v>227</v>
      </c>
      <c r="K15" s="3">
        <v>4739495772000</v>
      </c>
      <c r="M15" s="1" t="s">
        <v>341</v>
      </c>
    </row>
    <row r="16" spans="1:13">
      <c r="A16" s="1" t="s">
        <v>155</v>
      </c>
      <c r="C16" s="3">
        <v>5000000</v>
      </c>
      <c r="E16" s="3">
        <v>1102000</v>
      </c>
      <c r="G16" s="3">
        <v>991805</v>
      </c>
      <c r="I16" s="1" t="s">
        <v>224</v>
      </c>
      <c r="K16" s="3">
        <v>4959025000000</v>
      </c>
      <c r="M16" s="1" t="s">
        <v>341</v>
      </c>
    </row>
    <row r="17" spans="1:13">
      <c r="A17" s="1" t="s">
        <v>208</v>
      </c>
      <c r="C17" s="3">
        <v>8947626</v>
      </c>
      <c r="E17" s="3">
        <v>843850.43030000001</v>
      </c>
      <c r="G17" s="3">
        <v>826434</v>
      </c>
      <c r="I17" s="1" t="s">
        <v>228</v>
      </c>
      <c r="K17" s="3">
        <v>7394622345684</v>
      </c>
      <c r="M17" s="1" t="s">
        <v>341</v>
      </c>
    </row>
    <row r="18" spans="1:13">
      <c r="A18" s="1" t="s">
        <v>149</v>
      </c>
      <c r="C18" s="3">
        <v>5069000</v>
      </c>
      <c r="E18" s="3">
        <v>1000000</v>
      </c>
      <c r="G18" s="3">
        <v>979177</v>
      </c>
      <c r="I18" s="1" t="s">
        <v>229</v>
      </c>
      <c r="K18" s="3">
        <v>4963448213000</v>
      </c>
      <c r="M18" s="1" t="s">
        <v>341</v>
      </c>
    </row>
    <row r="19" spans="1:13">
      <c r="A19" s="1" t="s">
        <v>211</v>
      </c>
      <c r="C19" s="3">
        <v>4886916</v>
      </c>
      <c r="E19" s="3">
        <v>971193.90980000002</v>
      </c>
      <c r="G19" s="3">
        <v>958920</v>
      </c>
      <c r="I19" s="1" t="s">
        <v>230</v>
      </c>
      <c r="K19" s="3">
        <v>4686161490720</v>
      </c>
      <c r="M19" s="1" t="s">
        <v>341</v>
      </c>
    </row>
    <row r="20" spans="1:13">
      <c r="A20" s="1" t="s">
        <v>166</v>
      </c>
      <c r="C20" s="3">
        <v>500000</v>
      </c>
      <c r="E20" s="3">
        <v>1056250</v>
      </c>
      <c r="G20" s="3">
        <v>1000000</v>
      </c>
      <c r="I20" s="1" t="s">
        <v>231</v>
      </c>
      <c r="K20" s="3">
        <v>500000000000</v>
      </c>
      <c r="M20" s="1" t="s">
        <v>341</v>
      </c>
    </row>
    <row r="21" spans="1:13">
      <c r="A21" s="1" t="s">
        <v>157</v>
      </c>
      <c r="C21" s="3">
        <v>4218000</v>
      </c>
      <c r="E21" s="3">
        <v>992500</v>
      </c>
      <c r="G21" s="3">
        <v>984800</v>
      </c>
      <c r="I21" s="1" t="s">
        <v>232</v>
      </c>
      <c r="K21" s="3">
        <v>4153886400000</v>
      </c>
      <c r="M21" s="1" t="s">
        <v>341</v>
      </c>
    </row>
    <row r="22" spans="1:13">
      <c r="A22" s="1" t="s">
        <v>168</v>
      </c>
      <c r="C22" s="3">
        <v>5000000</v>
      </c>
      <c r="E22" s="3">
        <v>988000</v>
      </c>
      <c r="G22" s="3">
        <v>949620</v>
      </c>
      <c r="I22" s="1" t="s">
        <v>233</v>
      </c>
      <c r="K22" s="3">
        <v>4748100000000</v>
      </c>
      <c r="M22" s="1" t="s">
        <v>341</v>
      </c>
    </row>
    <row r="23" spans="1:13">
      <c r="A23" s="1" t="s">
        <v>160</v>
      </c>
      <c r="C23" s="3">
        <v>5819000</v>
      </c>
      <c r="E23" s="3">
        <v>985000</v>
      </c>
      <c r="G23" s="3">
        <v>969000</v>
      </c>
      <c r="I23" s="1" t="s">
        <v>234</v>
      </c>
      <c r="K23" s="3">
        <v>5638611000000</v>
      </c>
      <c r="M23" s="1" t="s">
        <v>341</v>
      </c>
    </row>
    <row r="24" spans="1:13">
      <c r="A24" s="1" t="s">
        <v>163</v>
      </c>
      <c r="C24" s="3">
        <v>7824000</v>
      </c>
      <c r="E24" s="3">
        <v>980000</v>
      </c>
      <c r="G24" s="3">
        <v>967060</v>
      </c>
      <c r="I24" s="1" t="s">
        <v>235</v>
      </c>
      <c r="K24" s="3">
        <v>7566277440000</v>
      </c>
      <c r="M24" s="1" t="s">
        <v>341</v>
      </c>
    </row>
    <row r="25" spans="1:13">
      <c r="A25" s="1" t="s">
        <v>171</v>
      </c>
      <c r="C25" s="3">
        <v>2912155</v>
      </c>
      <c r="E25" s="3">
        <v>989667</v>
      </c>
      <c r="G25" s="3">
        <v>962255</v>
      </c>
      <c r="I25" s="1" t="s">
        <v>236</v>
      </c>
      <c r="K25" s="3">
        <v>2802235709525</v>
      </c>
      <c r="M25" s="1" t="s">
        <v>341</v>
      </c>
    </row>
    <row r="26" spans="1:13">
      <c r="A26" s="1" t="s">
        <v>174</v>
      </c>
      <c r="C26" s="3">
        <v>4721729</v>
      </c>
      <c r="E26" s="3">
        <v>1000000</v>
      </c>
      <c r="G26" s="3">
        <v>1000000</v>
      </c>
      <c r="I26" s="1" t="s">
        <v>24</v>
      </c>
      <c r="K26" s="3">
        <v>4721729000000</v>
      </c>
      <c r="M26" s="1" t="s">
        <v>341</v>
      </c>
    </row>
    <row r="27" spans="1:13">
      <c r="A27" s="1" t="s">
        <v>176</v>
      </c>
      <c r="C27" s="3">
        <v>1463222</v>
      </c>
      <c r="E27" s="3">
        <v>1015000</v>
      </c>
      <c r="G27" s="3">
        <v>951773</v>
      </c>
      <c r="I27" s="1" t="s">
        <v>237</v>
      </c>
      <c r="K27" s="3">
        <v>1392655192606</v>
      </c>
      <c r="M27" s="1" t="s">
        <v>341</v>
      </c>
    </row>
    <row r="28" spans="1:13">
      <c r="A28" s="1" t="s">
        <v>182</v>
      </c>
      <c r="C28" s="3">
        <v>5500000</v>
      </c>
      <c r="E28" s="3">
        <v>970000</v>
      </c>
      <c r="G28" s="3">
        <v>938443</v>
      </c>
      <c r="I28" s="1" t="s">
        <v>238</v>
      </c>
      <c r="K28" s="3">
        <v>5161436500000</v>
      </c>
      <c r="M28" s="1" t="s">
        <v>341</v>
      </c>
    </row>
    <row r="29" spans="1:13">
      <c r="A29" s="1" t="s">
        <v>179</v>
      </c>
      <c r="C29" s="3">
        <v>1238600</v>
      </c>
      <c r="E29" s="3">
        <v>972287</v>
      </c>
      <c r="G29" s="3">
        <v>948220</v>
      </c>
      <c r="I29" s="1" t="s">
        <v>239</v>
      </c>
      <c r="K29" s="3">
        <v>1174465292000</v>
      </c>
      <c r="M29" s="1" t="s">
        <v>341</v>
      </c>
    </row>
    <row r="30" spans="1:13">
      <c r="A30" s="1" t="s">
        <v>191</v>
      </c>
      <c r="C30" s="3">
        <v>6693200</v>
      </c>
      <c r="E30" s="3">
        <v>947000</v>
      </c>
      <c r="G30" s="3">
        <v>932684</v>
      </c>
      <c r="I30" s="1" t="s">
        <v>240</v>
      </c>
      <c r="K30" s="3">
        <v>6242640548800</v>
      </c>
      <c r="M30" s="1" t="s">
        <v>341</v>
      </c>
    </row>
    <row r="31" spans="1:13">
      <c r="A31" s="1" t="s">
        <v>188</v>
      </c>
      <c r="C31" s="3">
        <v>7021051</v>
      </c>
      <c r="E31" s="3">
        <v>944500</v>
      </c>
      <c r="G31" s="3">
        <v>946870</v>
      </c>
      <c r="I31" s="1" t="s">
        <v>106</v>
      </c>
      <c r="K31" s="3">
        <v>6648022560370</v>
      </c>
      <c r="M31" s="1" t="s">
        <v>341</v>
      </c>
    </row>
    <row r="32" spans="1:13">
      <c r="A32" s="1" t="s">
        <v>185</v>
      </c>
      <c r="C32" s="3">
        <v>7000000</v>
      </c>
      <c r="E32" s="3">
        <v>943750</v>
      </c>
      <c r="G32" s="3">
        <v>943429</v>
      </c>
      <c r="I32" s="1" t="s">
        <v>241</v>
      </c>
      <c r="K32" s="3">
        <v>6604003000000</v>
      </c>
      <c r="M32" s="1" t="s">
        <v>341</v>
      </c>
    </row>
    <row r="33" spans="11:11" ht="23.25" thickBot="1">
      <c r="K33" s="4">
        <f>SUM(K8:K32)</f>
        <v>93177732114625</v>
      </c>
    </row>
    <row r="34" spans="11:11" ht="23.25" thickTop="1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5"/>
  <sheetViews>
    <sheetView rightToLeft="1" workbookViewId="0">
      <selection activeCell="E16" sqref="E16"/>
    </sheetView>
  </sheetViews>
  <sheetFormatPr defaultRowHeight="22.5"/>
  <cols>
    <col min="1" max="1" width="29.425781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>
      <c r="S5" s="3"/>
    </row>
    <row r="6" spans="1:19" ht="24">
      <c r="A6" s="15" t="s">
        <v>243</v>
      </c>
      <c r="C6" s="16" t="s">
        <v>244</v>
      </c>
      <c r="D6" s="16" t="s">
        <v>244</v>
      </c>
      <c r="E6" s="16" t="s">
        <v>244</v>
      </c>
      <c r="F6" s="16" t="s">
        <v>244</v>
      </c>
      <c r="G6" s="16" t="s">
        <v>244</v>
      </c>
      <c r="H6" s="16" t="s">
        <v>244</v>
      </c>
      <c r="I6" s="16" t="s">
        <v>244</v>
      </c>
      <c r="K6" s="16" t="s">
        <v>340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24">
      <c r="A7" s="16" t="s">
        <v>243</v>
      </c>
      <c r="C7" s="16" t="s">
        <v>245</v>
      </c>
      <c r="E7" s="16" t="s">
        <v>246</v>
      </c>
      <c r="G7" s="16" t="s">
        <v>247</v>
      </c>
      <c r="I7" s="16" t="s">
        <v>52</v>
      </c>
      <c r="K7" s="16" t="s">
        <v>248</v>
      </c>
      <c r="M7" s="16" t="s">
        <v>249</v>
      </c>
      <c r="O7" s="16" t="s">
        <v>250</v>
      </c>
      <c r="Q7" s="16" t="s">
        <v>248</v>
      </c>
      <c r="S7" s="16" t="s">
        <v>242</v>
      </c>
    </row>
    <row r="8" spans="1:19">
      <c r="A8" s="1" t="s">
        <v>251</v>
      </c>
      <c r="C8" s="1" t="s">
        <v>252</v>
      </c>
      <c r="E8" s="1" t="s">
        <v>253</v>
      </c>
      <c r="G8" s="1" t="s">
        <v>254</v>
      </c>
      <c r="I8" s="1">
        <v>0</v>
      </c>
      <c r="K8" s="3">
        <v>172547273622</v>
      </c>
      <c r="M8" s="3">
        <v>68563298531975</v>
      </c>
      <c r="O8" s="3">
        <v>68574705539248</v>
      </c>
      <c r="Q8" s="3">
        <v>161140266349</v>
      </c>
      <c r="S8" s="5">
        <v>1.2001447532596983E-3</v>
      </c>
    </row>
    <row r="9" spans="1:19">
      <c r="A9" s="1" t="s">
        <v>255</v>
      </c>
      <c r="C9" s="1" t="s">
        <v>256</v>
      </c>
      <c r="E9" s="1" t="s">
        <v>253</v>
      </c>
      <c r="G9" s="1" t="s">
        <v>257</v>
      </c>
      <c r="I9" s="1">
        <v>0</v>
      </c>
      <c r="K9" s="3">
        <v>83600917613</v>
      </c>
      <c r="M9" s="3">
        <v>4618195666053</v>
      </c>
      <c r="O9" s="3">
        <v>4663182639945</v>
      </c>
      <c r="Q9" s="3">
        <v>38613943721</v>
      </c>
      <c r="S9" s="5">
        <v>2.8758995507091026E-4</v>
      </c>
    </row>
    <row r="10" spans="1:19">
      <c r="A10" s="1" t="s">
        <v>258</v>
      </c>
      <c r="C10" s="1" t="s">
        <v>259</v>
      </c>
      <c r="E10" s="1" t="s">
        <v>253</v>
      </c>
      <c r="G10" s="1" t="s">
        <v>260</v>
      </c>
      <c r="I10" s="1">
        <v>0</v>
      </c>
      <c r="K10" s="3">
        <v>16467583834</v>
      </c>
      <c r="M10" s="3">
        <v>2004720964797</v>
      </c>
      <c r="O10" s="3">
        <v>1991377141616</v>
      </c>
      <c r="Q10" s="3">
        <v>29811407015</v>
      </c>
      <c r="S10" s="5">
        <v>2.220301885244069E-4</v>
      </c>
    </row>
    <row r="11" spans="1:19">
      <c r="A11" s="1" t="s">
        <v>258</v>
      </c>
      <c r="C11" s="1" t="s">
        <v>261</v>
      </c>
      <c r="E11" s="1" t="s">
        <v>262</v>
      </c>
      <c r="G11" s="1" t="s">
        <v>263</v>
      </c>
      <c r="I11" s="1">
        <v>20</v>
      </c>
      <c r="K11" s="3">
        <v>1359659000000</v>
      </c>
      <c r="M11" s="3">
        <v>25831114386</v>
      </c>
      <c r="O11" s="3">
        <v>355831114386</v>
      </c>
      <c r="Q11" s="3">
        <v>1029659000000</v>
      </c>
      <c r="S11" s="5">
        <v>7.6687216329917422E-3</v>
      </c>
    </row>
    <row r="12" spans="1:19" ht="23.25" thickBot="1">
      <c r="K12" s="4">
        <f>SUM(K8:K11)</f>
        <v>1632274775069</v>
      </c>
      <c r="M12" s="4">
        <f>SUM(M8:M11)</f>
        <v>75212046277211</v>
      </c>
      <c r="O12" s="4">
        <f>SUM(O8:O11)</f>
        <v>75585096435195</v>
      </c>
      <c r="Q12" s="4">
        <f>SUM(Q8:Q11)</f>
        <v>1259224617085</v>
      </c>
      <c r="S12" s="7">
        <f>SUM(S8:S11)</f>
        <v>9.3784865298467586E-3</v>
      </c>
    </row>
    <row r="13" spans="1:19" ht="23.25" thickTop="1"/>
    <row r="15" spans="1:19">
      <c r="Q15" s="3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  <ignoredErrors>
    <ignoredError sqref="C8:C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C9" sqref="C9"/>
    </sheetView>
  </sheetViews>
  <sheetFormatPr defaultRowHeight="22.5"/>
  <cols>
    <col min="1" max="1" width="28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>
      <c r="A2" s="17" t="s">
        <v>0</v>
      </c>
      <c r="B2" s="17"/>
      <c r="C2" s="17"/>
      <c r="D2" s="17"/>
      <c r="E2" s="17"/>
      <c r="F2" s="17"/>
      <c r="G2" s="17"/>
    </row>
    <row r="3" spans="1:7" ht="24">
      <c r="A3" s="17" t="s">
        <v>264</v>
      </c>
      <c r="B3" s="17"/>
      <c r="C3" s="17"/>
      <c r="D3" s="17"/>
      <c r="E3" s="17"/>
      <c r="F3" s="17"/>
      <c r="G3" s="17"/>
    </row>
    <row r="4" spans="1:7" ht="24">
      <c r="A4" s="17" t="s">
        <v>2</v>
      </c>
      <c r="B4" s="17"/>
      <c r="C4" s="17"/>
      <c r="D4" s="17"/>
      <c r="E4" s="17"/>
      <c r="F4" s="17"/>
      <c r="G4" s="17"/>
    </row>
    <row r="5" spans="1:7">
      <c r="G5" s="3"/>
    </row>
    <row r="6" spans="1:7" ht="24">
      <c r="A6" s="16" t="s">
        <v>268</v>
      </c>
      <c r="C6" s="16" t="s">
        <v>248</v>
      </c>
      <c r="E6" s="16" t="s">
        <v>327</v>
      </c>
      <c r="G6" s="16" t="s">
        <v>13</v>
      </c>
    </row>
    <row r="7" spans="1:7">
      <c r="A7" s="1" t="s">
        <v>337</v>
      </c>
      <c r="C7" s="8">
        <v>-188842783372</v>
      </c>
      <c r="E7" s="5">
        <v>-9.8221822764587796E-2</v>
      </c>
      <c r="G7" s="5">
        <v>-1.4064682949201917E-3</v>
      </c>
    </row>
    <row r="8" spans="1:7">
      <c r="A8" s="1" t="s">
        <v>338</v>
      </c>
      <c r="C8" s="3">
        <v>2090660292363</v>
      </c>
      <c r="E8" s="5">
        <v>1.087404353138163</v>
      </c>
      <c r="G8" s="5">
        <v>1.5570875223040811E-2</v>
      </c>
    </row>
    <row r="9" spans="1:7">
      <c r="A9" s="1" t="s">
        <v>339</v>
      </c>
      <c r="C9" s="3">
        <v>20707514481</v>
      </c>
      <c r="E9" s="5">
        <v>1.07704926867197E-2</v>
      </c>
      <c r="G9" s="5">
        <v>1.5422597604249026E-4</v>
      </c>
    </row>
    <row r="10" spans="1:7">
      <c r="A10" s="1" t="s">
        <v>335</v>
      </c>
      <c r="C10" s="3">
        <v>90318585</v>
      </c>
      <c r="E10" s="5">
        <v>4.6976939705145822E-5</v>
      </c>
      <c r="G10" s="5">
        <v>6.7267715491313504E-7</v>
      </c>
    </row>
    <row r="11" spans="1:7" ht="23.25" thickBot="1">
      <c r="C11" s="4">
        <f>SUM(C7:C10)</f>
        <v>1922615342057</v>
      </c>
      <c r="E11" s="13">
        <f>SUM(E7:E10)</f>
        <v>1</v>
      </c>
      <c r="G11" s="12">
        <f>SUM(G7:G10)</f>
        <v>1.4319305581318024E-2</v>
      </c>
    </row>
    <row r="12" spans="1:7" ht="23.25" thickTop="1"/>
    <row r="14" spans="1:7">
      <c r="G14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54"/>
  <sheetViews>
    <sheetView rightToLeft="1" topLeftCell="A40" workbookViewId="0">
      <selection activeCell="S47" sqref="S47:S51"/>
    </sheetView>
  </sheetViews>
  <sheetFormatPr defaultRowHeight="22.5"/>
  <cols>
    <col min="1" max="1" width="37.8554687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20.42578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14" style="1" bestFit="1" customWidth="1"/>
    <col min="18" max="18" width="1" style="1" customWidth="1"/>
    <col min="19" max="19" width="20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">
      <c r="A3" s="17" t="s">
        <v>264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">
      <c r="A6" s="16" t="s">
        <v>265</v>
      </c>
      <c r="B6" s="16" t="s">
        <v>265</v>
      </c>
      <c r="C6" s="16" t="s">
        <v>265</v>
      </c>
      <c r="D6" s="16" t="s">
        <v>265</v>
      </c>
      <c r="E6" s="16" t="s">
        <v>265</v>
      </c>
      <c r="F6" s="16" t="s">
        <v>265</v>
      </c>
      <c r="G6" s="16" t="s">
        <v>265</v>
      </c>
      <c r="I6" s="16" t="s">
        <v>266</v>
      </c>
      <c r="J6" s="16" t="s">
        <v>266</v>
      </c>
      <c r="K6" s="16" t="s">
        <v>266</v>
      </c>
      <c r="L6" s="16" t="s">
        <v>266</v>
      </c>
      <c r="M6" s="16" t="s">
        <v>266</v>
      </c>
      <c r="O6" s="16" t="s">
        <v>267</v>
      </c>
      <c r="P6" s="16" t="s">
        <v>267</v>
      </c>
      <c r="Q6" s="16" t="s">
        <v>267</v>
      </c>
      <c r="R6" s="16" t="s">
        <v>267</v>
      </c>
      <c r="S6" s="16" t="s">
        <v>267</v>
      </c>
    </row>
    <row r="7" spans="1:19" ht="24">
      <c r="A7" s="16" t="s">
        <v>268</v>
      </c>
      <c r="C7" s="16" t="s">
        <v>269</v>
      </c>
      <c r="E7" s="16" t="s">
        <v>51</v>
      </c>
      <c r="G7" s="16" t="s">
        <v>52</v>
      </c>
      <c r="I7" s="16" t="s">
        <v>270</v>
      </c>
      <c r="K7" s="16" t="s">
        <v>271</v>
      </c>
      <c r="M7" s="16" t="s">
        <v>272</v>
      </c>
      <c r="O7" s="16" t="s">
        <v>270</v>
      </c>
      <c r="Q7" s="16" t="s">
        <v>271</v>
      </c>
      <c r="S7" s="16" t="s">
        <v>272</v>
      </c>
    </row>
    <row r="8" spans="1:19">
      <c r="A8" s="1" t="s">
        <v>185</v>
      </c>
      <c r="C8" s="1" t="s">
        <v>273</v>
      </c>
      <c r="E8" s="1" t="s">
        <v>187</v>
      </c>
      <c r="G8" s="3">
        <v>16</v>
      </c>
      <c r="I8" s="3">
        <v>92914282302</v>
      </c>
      <c r="K8" s="1">
        <v>0</v>
      </c>
      <c r="M8" s="3">
        <v>92914282302</v>
      </c>
      <c r="O8" s="3">
        <v>213070273822</v>
      </c>
      <c r="Q8" s="1">
        <v>0</v>
      </c>
      <c r="S8" s="3">
        <v>213070273822</v>
      </c>
    </row>
    <row r="9" spans="1:19">
      <c r="A9" s="1" t="s">
        <v>188</v>
      </c>
      <c r="C9" s="1" t="s">
        <v>273</v>
      </c>
      <c r="E9" s="1" t="s">
        <v>190</v>
      </c>
      <c r="G9" s="3">
        <v>16</v>
      </c>
      <c r="I9" s="3">
        <v>95566905199</v>
      </c>
      <c r="K9" s="1">
        <v>0</v>
      </c>
      <c r="M9" s="3">
        <v>95566905199</v>
      </c>
      <c r="O9" s="3">
        <v>247849611663</v>
      </c>
      <c r="Q9" s="1">
        <v>0</v>
      </c>
      <c r="S9" s="3">
        <v>247849611663</v>
      </c>
    </row>
    <row r="10" spans="1:19">
      <c r="A10" s="1" t="s">
        <v>191</v>
      </c>
      <c r="C10" s="1" t="s">
        <v>273</v>
      </c>
      <c r="E10" s="1" t="s">
        <v>193</v>
      </c>
      <c r="G10" s="3">
        <v>17</v>
      </c>
      <c r="I10" s="3">
        <v>98156786340</v>
      </c>
      <c r="K10" s="1">
        <v>0</v>
      </c>
      <c r="M10" s="3">
        <v>98156786340</v>
      </c>
      <c r="O10" s="3">
        <v>309461040605</v>
      </c>
      <c r="Q10" s="1">
        <v>0</v>
      </c>
      <c r="S10" s="3">
        <v>309461040605</v>
      </c>
    </row>
    <row r="11" spans="1:19">
      <c r="A11" s="1" t="s">
        <v>179</v>
      </c>
      <c r="C11" s="1" t="s">
        <v>273</v>
      </c>
      <c r="E11" s="1" t="s">
        <v>181</v>
      </c>
      <c r="G11" s="3">
        <v>16</v>
      </c>
      <c r="I11" s="3">
        <v>17282469284</v>
      </c>
      <c r="K11" s="1">
        <v>0</v>
      </c>
      <c r="M11" s="3">
        <v>17282469284</v>
      </c>
      <c r="O11" s="3">
        <v>57706233025</v>
      </c>
      <c r="Q11" s="1">
        <v>0</v>
      </c>
      <c r="S11" s="3">
        <v>57706233025</v>
      </c>
    </row>
    <row r="12" spans="1:19">
      <c r="A12" s="1" t="s">
        <v>182</v>
      </c>
      <c r="C12" s="1" t="s">
        <v>273</v>
      </c>
      <c r="E12" s="1" t="s">
        <v>184</v>
      </c>
      <c r="G12" s="3">
        <v>17</v>
      </c>
      <c r="I12" s="3">
        <v>82784116576</v>
      </c>
      <c r="K12" s="1">
        <v>0</v>
      </c>
      <c r="M12" s="3">
        <v>82784116576</v>
      </c>
      <c r="O12" s="3">
        <v>314858011535</v>
      </c>
      <c r="Q12" s="1">
        <v>0</v>
      </c>
      <c r="S12" s="3">
        <v>314858011535</v>
      </c>
    </row>
    <row r="13" spans="1:19">
      <c r="A13" s="1" t="s">
        <v>176</v>
      </c>
      <c r="C13" s="1" t="s">
        <v>273</v>
      </c>
      <c r="E13" s="1" t="s">
        <v>178</v>
      </c>
      <c r="G13" s="3">
        <v>16</v>
      </c>
      <c r="I13" s="3">
        <v>19185819874</v>
      </c>
      <c r="K13" s="1">
        <v>0</v>
      </c>
      <c r="M13" s="3">
        <v>19185819874</v>
      </c>
      <c r="O13" s="3">
        <v>90622607648</v>
      </c>
      <c r="Q13" s="1">
        <v>0</v>
      </c>
      <c r="S13" s="3">
        <v>90622607648</v>
      </c>
    </row>
    <row r="14" spans="1:19">
      <c r="A14" s="1" t="s">
        <v>174</v>
      </c>
      <c r="C14" s="1" t="s">
        <v>273</v>
      </c>
      <c r="E14" s="1" t="s">
        <v>175</v>
      </c>
      <c r="G14" s="3">
        <v>16</v>
      </c>
      <c r="I14" s="3">
        <v>59982224652</v>
      </c>
      <c r="K14" s="1">
        <v>0</v>
      </c>
      <c r="M14" s="3">
        <v>59982224652</v>
      </c>
      <c r="O14" s="3">
        <v>383162530993</v>
      </c>
      <c r="Q14" s="1">
        <v>0</v>
      </c>
      <c r="S14" s="3">
        <v>383162530993</v>
      </c>
    </row>
    <row r="15" spans="1:19">
      <c r="A15" s="1" t="s">
        <v>171</v>
      </c>
      <c r="C15" s="1" t="s">
        <v>273</v>
      </c>
      <c r="E15" s="1" t="s">
        <v>173</v>
      </c>
      <c r="G15" s="3">
        <v>15</v>
      </c>
      <c r="I15" s="3">
        <v>56429595123</v>
      </c>
      <c r="K15" s="1">
        <v>0</v>
      </c>
      <c r="M15" s="3">
        <v>56429595123</v>
      </c>
      <c r="O15" s="3">
        <v>362170902522</v>
      </c>
      <c r="Q15" s="1">
        <v>0</v>
      </c>
      <c r="S15" s="3">
        <v>362170902522</v>
      </c>
    </row>
    <row r="16" spans="1:19">
      <c r="A16" s="1" t="s">
        <v>163</v>
      </c>
      <c r="C16" s="1" t="s">
        <v>273</v>
      </c>
      <c r="E16" s="1" t="s">
        <v>165</v>
      </c>
      <c r="G16" s="3">
        <v>15</v>
      </c>
      <c r="I16" s="3">
        <v>94622197078</v>
      </c>
      <c r="K16" s="1">
        <v>0</v>
      </c>
      <c r="M16" s="3">
        <v>94622197078</v>
      </c>
      <c r="O16" s="3">
        <v>580367637374</v>
      </c>
      <c r="Q16" s="1">
        <v>0</v>
      </c>
      <c r="S16" s="3">
        <v>580367637374</v>
      </c>
    </row>
    <row r="17" spans="1:19">
      <c r="A17" s="1" t="s">
        <v>160</v>
      </c>
      <c r="C17" s="1" t="s">
        <v>273</v>
      </c>
      <c r="E17" s="1" t="s">
        <v>162</v>
      </c>
      <c r="G17" s="3">
        <v>15</v>
      </c>
      <c r="I17" s="3">
        <v>70856201331</v>
      </c>
      <c r="K17" s="1">
        <v>0</v>
      </c>
      <c r="M17" s="3">
        <v>70856201331</v>
      </c>
      <c r="O17" s="3">
        <v>530711808176</v>
      </c>
      <c r="Q17" s="1">
        <v>0</v>
      </c>
      <c r="S17" s="3">
        <v>530711808176</v>
      </c>
    </row>
    <row r="18" spans="1:19">
      <c r="A18" s="1" t="s">
        <v>168</v>
      </c>
      <c r="C18" s="1" t="s">
        <v>273</v>
      </c>
      <c r="E18" s="1" t="s">
        <v>170</v>
      </c>
      <c r="G18" s="3">
        <v>16</v>
      </c>
      <c r="I18" s="3">
        <v>65537937831</v>
      </c>
      <c r="K18" s="1">
        <v>0</v>
      </c>
      <c r="M18" s="3">
        <v>65537937831</v>
      </c>
      <c r="O18" s="3">
        <v>384193829751</v>
      </c>
      <c r="Q18" s="1">
        <v>0</v>
      </c>
      <c r="S18" s="3">
        <v>384193829751</v>
      </c>
    </row>
    <row r="19" spans="1:19">
      <c r="A19" s="1" t="s">
        <v>166</v>
      </c>
      <c r="C19" s="1" t="s">
        <v>273</v>
      </c>
      <c r="E19" s="1" t="s">
        <v>167</v>
      </c>
      <c r="G19" s="3">
        <v>16</v>
      </c>
      <c r="I19" s="3">
        <v>6636734449</v>
      </c>
      <c r="K19" s="1">
        <v>0</v>
      </c>
      <c r="M19" s="3">
        <v>6636734449</v>
      </c>
      <c r="O19" s="3">
        <v>39556736119</v>
      </c>
      <c r="Q19" s="1">
        <v>0</v>
      </c>
      <c r="S19" s="3">
        <v>39556736119</v>
      </c>
    </row>
    <row r="20" spans="1:19">
      <c r="A20" s="1" t="s">
        <v>157</v>
      </c>
      <c r="C20" s="1" t="s">
        <v>273</v>
      </c>
      <c r="E20" s="1" t="s">
        <v>159</v>
      </c>
      <c r="G20" s="3">
        <v>15</v>
      </c>
      <c r="I20" s="3">
        <v>72510157720</v>
      </c>
      <c r="K20" s="1">
        <v>0</v>
      </c>
      <c r="M20" s="3">
        <v>72510157720</v>
      </c>
      <c r="O20" s="3">
        <v>455095550395</v>
      </c>
      <c r="Q20" s="1">
        <v>0</v>
      </c>
      <c r="S20" s="3">
        <v>455095550395</v>
      </c>
    </row>
    <row r="21" spans="1:19">
      <c r="A21" s="1" t="s">
        <v>149</v>
      </c>
      <c r="C21" s="1" t="s">
        <v>273</v>
      </c>
      <c r="E21" s="1" t="s">
        <v>151</v>
      </c>
      <c r="G21" s="3">
        <v>15</v>
      </c>
      <c r="I21" s="3">
        <v>63870450139</v>
      </c>
      <c r="K21" s="1">
        <v>0</v>
      </c>
      <c r="M21" s="3">
        <v>63870450139</v>
      </c>
      <c r="O21" s="3">
        <v>375347142854</v>
      </c>
      <c r="Q21" s="1">
        <v>0</v>
      </c>
      <c r="S21" s="3">
        <v>375347142854</v>
      </c>
    </row>
    <row r="22" spans="1:19">
      <c r="A22" s="1" t="s">
        <v>155</v>
      </c>
      <c r="C22" s="1" t="s">
        <v>273</v>
      </c>
      <c r="E22" s="1" t="s">
        <v>156</v>
      </c>
      <c r="G22" s="3">
        <v>15</v>
      </c>
      <c r="I22" s="3">
        <v>64100499909</v>
      </c>
      <c r="K22" s="1">
        <v>0</v>
      </c>
      <c r="M22" s="3">
        <v>64100499909</v>
      </c>
      <c r="O22" s="3">
        <v>173832980544</v>
      </c>
      <c r="Q22" s="1">
        <v>0</v>
      </c>
      <c r="S22" s="3">
        <v>173832980544</v>
      </c>
    </row>
    <row r="23" spans="1:19">
      <c r="A23" s="1" t="s">
        <v>152</v>
      </c>
      <c r="C23" s="1" t="s">
        <v>273</v>
      </c>
      <c r="E23" s="1" t="s">
        <v>154</v>
      </c>
      <c r="G23" s="3">
        <v>15</v>
      </c>
      <c r="I23" s="3">
        <v>64023579310</v>
      </c>
      <c r="K23" s="1">
        <v>0</v>
      </c>
      <c r="M23" s="3">
        <v>64023579310</v>
      </c>
      <c r="O23" s="3">
        <v>370719605926</v>
      </c>
      <c r="Q23" s="1">
        <v>0</v>
      </c>
      <c r="S23" s="3">
        <v>370719605926</v>
      </c>
    </row>
    <row r="24" spans="1:19">
      <c r="A24" s="1" t="s">
        <v>146</v>
      </c>
      <c r="C24" s="1" t="s">
        <v>273</v>
      </c>
      <c r="E24" s="1" t="s">
        <v>148</v>
      </c>
      <c r="G24" s="3">
        <v>18</v>
      </c>
      <c r="I24" s="3">
        <v>28327113272</v>
      </c>
      <c r="K24" s="1">
        <v>0</v>
      </c>
      <c r="M24" s="3">
        <v>28327113272</v>
      </c>
      <c r="O24" s="3">
        <v>178310046763</v>
      </c>
      <c r="Q24" s="1">
        <v>0</v>
      </c>
      <c r="S24" s="3">
        <v>178310046763</v>
      </c>
    </row>
    <row r="25" spans="1:19">
      <c r="A25" s="1" t="s">
        <v>274</v>
      </c>
      <c r="C25" s="1" t="s">
        <v>273</v>
      </c>
      <c r="E25" s="1" t="s">
        <v>204</v>
      </c>
      <c r="G25" s="3">
        <v>18</v>
      </c>
      <c r="I25" s="3">
        <v>0</v>
      </c>
      <c r="K25" s="1">
        <v>0</v>
      </c>
      <c r="M25" s="3">
        <v>0</v>
      </c>
      <c r="O25" s="3">
        <v>335415521860</v>
      </c>
      <c r="Q25" s="1">
        <v>0</v>
      </c>
      <c r="S25" s="3">
        <v>335415521860</v>
      </c>
    </row>
    <row r="26" spans="1:19">
      <c r="A26" s="1" t="s">
        <v>202</v>
      </c>
      <c r="C26" s="1" t="s">
        <v>273</v>
      </c>
      <c r="E26" s="1" t="s">
        <v>204</v>
      </c>
      <c r="G26" s="3">
        <v>18</v>
      </c>
      <c r="I26" s="3">
        <v>15573528251</v>
      </c>
      <c r="K26" s="1">
        <v>0</v>
      </c>
      <c r="M26" s="3">
        <v>15573528251</v>
      </c>
      <c r="O26" s="3">
        <v>88573728444</v>
      </c>
      <c r="Q26" s="1">
        <v>0</v>
      </c>
      <c r="S26" s="3">
        <v>88573728444</v>
      </c>
    </row>
    <row r="27" spans="1:19">
      <c r="A27" s="1" t="s">
        <v>197</v>
      </c>
      <c r="C27" s="1" t="s">
        <v>273</v>
      </c>
      <c r="E27" s="1" t="s">
        <v>199</v>
      </c>
      <c r="G27" s="3">
        <v>18</v>
      </c>
      <c r="I27" s="3">
        <v>16020589665</v>
      </c>
      <c r="K27" s="1">
        <v>0</v>
      </c>
      <c r="M27" s="3">
        <v>16020589665</v>
      </c>
      <c r="O27" s="3">
        <v>88549553327</v>
      </c>
      <c r="Q27" s="1">
        <v>0</v>
      </c>
      <c r="S27" s="3">
        <v>88549553327</v>
      </c>
    </row>
    <row r="28" spans="1:19">
      <c r="A28" s="1" t="s">
        <v>200</v>
      </c>
      <c r="C28" s="1" t="s">
        <v>273</v>
      </c>
      <c r="E28" s="1" t="s">
        <v>199</v>
      </c>
      <c r="G28" s="3">
        <v>18</v>
      </c>
      <c r="I28" s="3">
        <v>11684008288</v>
      </c>
      <c r="K28" s="1">
        <v>0</v>
      </c>
      <c r="M28" s="3">
        <v>11684008288</v>
      </c>
      <c r="O28" s="3">
        <v>64580251839</v>
      </c>
      <c r="Q28" s="1">
        <v>0</v>
      </c>
      <c r="S28" s="3">
        <v>64580251839</v>
      </c>
    </row>
    <row r="29" spans="1:19">
      <c r="A29" s="1" t="s">
        <v>201</v>
      </c>
      <c r="C29" s="1" t="s">
        <v>273</v>
      </c>
      <c r="E29" s="1" t="s">
        <v>199</v>
      </c>
      <c r="G29" s="3">
        <v>18</v>
      </c>
      <c r="I29" s="3">
        <v>24030884495</v>
      </c>
      <c r="K29" s="1">
        <v>0</v>
      </c>
      <c r="M29" s="3">
        <v>24030884495</v>
      </c>
      <c r="O29" s="3">
        <v>132824329986</v>
      </c>
      <c r="Q29" s="1">
        <v>0</v>
      </c>
      <c r="S29" s="3">
        <v>132824329986</v>
      </c>
    </row>
    <row r="30" spans="1:19">
      <c r="A30" s="1" t="s">
        <v>205</v>
      </c>
      <c r="C30" s="1" t="s">
        <v>273</v>
      </c>
      <c r="E30" s="1" t="s">
        <v>207</v>
      </c>
      <c r="G30" s="3">
        <v>18</v>
      </c>
      <c r="I30" s="3">
        <v>16128807764</v>
      </c>
      <c r="K30" s="1">
        <v>0</v>
      </c>
      <c r="M30" s="3">
        <v>16128807764</v>
      </c>
      <c r="O30" s="3">
        <v>88390080715</v>
      </c>
      <c r="Q30" s="1">
        <v>0</v>
      </c>
      <c r="S30" s="3">
        <v>88390080715</v>
      </c>
    </row>
    <row r="31" spans="1:19">
      <c r="A31" s="1" t="s">
        <v>54</v>
      </c>
      <c r="C31" s="1" t="s">
        <v>273</v>
      </c>
      <c r="E31" s="1" t="s">
        <v>57</v>
      </c>
      <c r="G31" s="3">
        <v>16</v>
      </c>
      <c r="I31" s="3">
        <v>13492343</v>
      </c>
      <c r="K31" s="1">
        <v>0</v>
      </c>
      <c r="M31" s="3">
        <v>13492343</v>
      </c>
      <c r="O31" s="3">
        <v>79215787</v>
      </c>
      <c r="Q31" s="1">
        <v>0</v>
      </c>
      <c r="S31" s="3">
        <v>79215787</v>
      </c>
    </row>
    <row r="32" spans="1:19">
      <c r="A32" s="1" t="s">
        <v>58</v>
      </c>
      <c r="C32" s="1" t="s">
        <v>273</v>
      </c>
      <c r="E32" s="1" t="s">
        <v>60</v>
      </c>
      <c r="G32" s="3">
        <v>19</v>
      </c>
      <c r="I32" s="3">
        <v>30927940575</v>
      </c>
      <c r="K32" s="1">
        <v>0</v>
      </c>
      <c r="M32" s="3">
        <v>30927940575</v>
      </c>
      <c r="O32" s="3">
        <v>187156803355</v>
      </c>
      <c r="Q32" s="1">
        <v>0</v>
      </c>
      <c r="S32" s="3">
        <v>187156803355</v>
      </c>
    </row>
    <row r="33" spans="1:19">
      <c r="A33" s="1" t="s">
        <v>275</v>
      </c>
      <c r="C33" s="1" t="s">
        <v>273</v>
      </c>
      <c r="E33" s="1" t="s">
        <v>276</v>
      </c>
      <c r="G33" s="3">
        <v>20</v>
      </c>
      <c r="I33" s="3">
        <v>0</v>
      </c>
      <c r="K33" s="1">
        <v>0</v>
      </c>
      <c r="M33" s="3">
        <v>0</v>
      </c>
      <c r="O33" s="3">
        <v>101535959640</v>
      </c>
      <c r="Q33" s="1">
        <v>0</v>
      </c>
      <c r="S33" s="3">
        <v>101535959640</v>
      </c>
    </row>
    <row r="34" spans="1:19">
      <c r="A34" s="1" t="s">
        <v>277</v>
      </c>
      <c r="C34" s="1" t="s">
        <v>273</v>
      </c>
      <c r="E34" s="1" t="s">
        <v>276</v>
      </c>
      <c r="G34" s="3">
        <v>20</v>
      </c>
      <c r="I34" s="3">
        <v>0</v>
      </c>
      <c r="K34" s="1">
        <v>0</v>
      </c>
      <c r="M34" s="3">
        <v>0</v>
      </c>
      <c r="O34" s="3">
        <v>497651999</v>
      </c>
      <c r="Q34" s="1">
        <v>0</v>
      </c>
      <c r="S34" s="3">
        <v>497651999</v>
      </c>
    </row>
    <row r="35" spans="1:19">
      <c r="A35" s="1" t="s">
        <v>143</v>
      </c>
      <c r="C35" s="1" t="s">
        <v>273</v>
      </c>
      <c r="E35" s="1" t="s">
        <v>145</v>
      </c>
      <c r="G35" s="3">
        <v>18</v>
      </c>
      <c r="I35" s="3">
        <v>45488911</v>
      </c>
      <c r="K35" s="1">
        <v>0</v>
      </c>
      <c r="M35" s="3">
        <v>45488911</v>
      </c>
      <c r="O35" s="3">
        <v>267533449</v>
      </c>
      <c r="Q35" s="1">
        <v>0</v>
      </c>
      <c r="S35" s="3">
        <v>267533449</v>
      </c>
    </row>
    <row r="36" spans="1:19">
      <c r="A36" s="1" t="s">
        <v>194</v>
      </c>
      <c r="C36" s="1" t="s">
        <v>273</v>
      </c>
      <c r="E36" s="1" t="s">
        <v>196</v>
      </c>
      <c r="G36" s="3">
        <v>17</v>
      </c>
      <c r="I36" s="3">
        <v>19312234176</v>
      </c>
      <c r="K36" s="1">
        <v>0</v>
      </c>
      <c r="M36" s="3">
        <v>19312234176</v>
      </c>
      <c r="O36" s="3">
        <v>72187454436</v>
      </c>
      <c r="Q36" s="1">
        <v>0</v>
      </c>
      <c r="S36" s="3">
        <v>72187454436</v>
      </c>
    </row>
    <row r="37" spans="1:19">
      <c r="A37" s="1" t="s">
        <v>278</v>
      </c>
      <c r="C37" s="1" t="s">
        <v>273</v>
      </c>
      <c r="E37" s="1" t="s">
        <v>279</v>
      </c>
      <c r="G37" s="3">
        <v>20</v>
      </c>
      <c r="I37" s="3">
        <v>0</v>
      </c>
      <c r="K37" s="1">
        <v>0</v>
      </c>
      <c r="M37" s="3">
        <v>0</v>
      </c>
      <c r="O37" s="3">
        <v>172473049271</v>
      </c>
      <c r="Q37" s="1">
        <v>0</v>
      </c>
      <c r="S37" s="3">
        <v>172473049271</v>
      </c>
    </row>
    <row r="38" spans="1:19">
      <c r="A38" s="1" t="s">
        <v>280</v>
      </c>
      <c r="C38" s="1" t="s">
        <v>273</v>
      </c>
      <c r="E38" s="1" t="s">
        <v>279</v>
      </c>
      <c r="G38" s="3">
        <v>20</v>
      </c>
      <c r="I38" s="3">
        <v>0</v>
      </c>
      <c r="K38" s="1">
        <v>0</v>
      </c>
      <c r="M38" s="3">
        <v>0</v>
      </c>
      <c r="O38" s="3">
        <v>184792553</v>
      </c>
      <c r="Q38" s="1">
        <v>0</v>
      </c>
      <c r="S38" s="3">
        <v>184792553</v>
      </c>
    </row>
    <row r="39" spans="1:19">
      <c r="A39" s="1" t="s">
        <v>281</v>
      </c>
      <c r="C39" s="1" t="s">
        <v>273</v>
      </c>
      <c r="E39" s="1" t="s">
        <v>279</v>
      </c>
      <c r="G39" s="3">
        <v>20</v>
      </c>
      <c r="I39" s="3">
        <v>0</v>
      </c>
      <c r="K39" s="1">
        <v>0</v>
      </c>
      <c r="M39" s="3">
        <v>0</v>
      </c>
      <c r="O39" s="3">
        <v>539655852</v>
      </c>
      <c r="Q39" s="1">
        <v>0</v>
      </c>
      <c r="S39" s="3">
        <v>539655852</v>
      </c>
    </row>
    <row r="40" spans="1:19">
      <c r="A40" s="1" t="s">
        <v>282</v>
      </c>
      <c r="C40" s="1" t="s">
        <v>273</v>
      </c>
      <c r="E40" s="1" t="s">
        <v>279</v>
      </c>
      <c r="G40" s="3">
        <v>20</v>
      </c>
      <c r="I40" s="3">
        <v>0</v>
      </c>
      <c r="K40" s="1">
        <v>0</v>
      </c>
      <c r="M40" s="3">
        <v>0</v>
      </c>
      <c r="O40" s="3">
        <v>30798758797</v>
      </c>
      <c r="Q40" s="1">
        <v>0</v>
      </c>
      <c r="S40" s="3">
        <v>30798758797</v>
      </c>
    </row>
    <row r="41" spans="1:19">
      <c r="A41" s="1" t="s">
        <v>283</v>
      </c>
      <c r="C41" s="1" t="s">
        <v>273</v>
      </c>
      <c r="E41" s="1" t="s">
        <v>279</v>
      </c>
      <c r="G41" s="3">
        <v>20</v>
      </c>
      <c r="I41" s="3">
        <v>0</v>
      </c>
      <c r="K41" s="1">
        <v>0</v>
      </c>
      <c r="M41" s="3">
        <v>0</v>
      </c>
      <c r="O41" s="3">
        <v>58475509017</v>
      </c>
      <c r="Q41" s="1">
        <v>0</v>
      </c>
      <c r="S41" s="3">
        <v>58475509017</v>
      </c>
    </row>
    <row r="42" spans="1:19">
      <c r="A42" s="1" t="s">
        <v>284</v>
      </c>
      <c r="C42" s="1" t="s">
        <v>273</v>
      </c>
      <c r="E42" s="1" t="s">
        <v>279</v>
      </c>
      <c r="G42" s="3">
        <v>20</v>
      </c>
      <c r="I42" s="3">
        <v>0</v>
      </c>
      <c r="K42" s="1">
        <v>0</v>
      </c>
      <c r="M42" s="3">
        <v>0</v>
      </c>
      <c r="O42" s="3">
        <v>522038962</v>
      </c>
      <c r="Q42" s="1">
        <v>0</v>
      </c>
      <c r="S42" s="3">
        <v>522038962</v>
      </c>
    </row>
    <row r="43" spans="1:19">
      <c r="A43" s="1" t="s">
        <v>285</v>
      </c>
      <c r="C43" s="1" t="s">
        <v>273</v>
      </c>
      <c r="E43" s="1" t="s">
        <v>279</v>
      </c>
      <c r="G43" s="3">
        <v>20</v>
      </c>
      <c r="I43" s="3">
        <v>0</v>
      </c>
      <c r="K43" s="1">
        <v>0</v>
      </c>
      <c r="M43" s="3">
        <v>0</v>
      </c>
      <c r="O43" s="3">
        <v>30798758797</v>
      </c>
      <c r="Q43" s="1">
        <v>0</v>
      </c>
      <c r="S43" s="3">
        <v>30798758797</v>
      </c>
    </row>
    <row r="44" spans="1:19">
      <c r="A44" s="1" t="s">
        <v>286</v>
      </c>
      <c r="C44" s="1" t="s">
        <v>273</v>
      </c>
      <c r="E44" s="1" t="s">
        <v>279</v>
      </c>
      <c r="G44" s="3">
        <v>20</v>
      </c>
      <c r="I44" s="3">
        <v>0</v>
      </c>
      <c r="K44" s="1">
        <v>0</v>
      </c>
      <c r="M44" s="3">
        <v>0</v>
      </c>
      <c r="O44" s="3">
        <v>301714011313</v>
      </c>
      <c r="Q44" s="1">
        <v>0</v>
      </c>
      <c r="S44" s="3">
        <v>301714011313</v>
      </c>
    </row>
    <row r="45" spans="1:19">
      <c r="A45" s="1" t="s">
        <v>287</v>
      </c>
      <c r="C45" s="1" t="s">
        <v>273</v>
      </c>
      <c r="E45" s="1" t="s">
        <v>279</v>
      </c>
      <c r="G45" s="3">
        <v>20</v>
      </c>
      <c r="I45" s="3">
        <v>0</v>
      </c>
      <c r="K45" s="1">
        <v>0</v>
      </c>
      <c r="M45" s="3">
        <v>0</v>
      </c>
      <c r="O45" s="3">
        <v>307987588</v>
      </c>
      <c r="Q45" s="1">
        <v>0</v>
      </c>
      <c r="S45" s="3">
        <v>307987588</v>
      </c>
    </row>
    <row r="46" spans="1:19">
      <c r="A46" s="1" t="s">
        <v>288</v>
      </c>
      <c r="C46" s="1" t="s">
        <v>273</v>
      </c>
      <c r="E46" s="1" t="s">
        <v>289</v>
      </c>
      <c r="G46" s="3">
        <v>18</v>
      </c>
      <c r="I46" s="3">
        <v>0</v>
      </c>
      <c r="K46" s="1">
        <v>0</v>
      </c>
      <c r="M46" s="3">
        <v>0</v>
      </c>
      <c r="O46" s="3">
        <v>6362525</v>
      </c>
      <c r="Q46" s="1">
        <v>0</v>
      </c>
      <c r="S46" s="3">
        <v>6362525</v>
      </c>
    </row>
    <row r="47" spans="1:19">
      <c r="A47" s="1" t="s">
        <v>251</v>
      </c>
      <c r="C47" s="3">
        <v>1</v>
      </c>
      <c r="E47" s="1" t="s">
        <v>273</v>
      </c>
      <c r="G47" s="1">
        <v>0</v>
      </c>
      <c r="I47" s="3">
        <v>184113553</v>
      </c>
      <c r="K47" s="1">
        <v>0</v>
      </c>
      <c r="M47" s="3">
        <v>184113553</v>
      </c>
      <c r="O47" s="3">
        <v>45521834853</v>
      </c>
      <c r="Q47" s="1">
        <v>0</v>
      </c>
      <c r="S47" s="3">
        <v>45521834853</v>
      </c>
    </row>
    <row r="48" spans="1:19">
      <c r="A48" s="1" t="s">
        <v>255</v>
      </c>
      <c r="C48" s="3">
        <v>1</v>
      </c>
      <c r="E48" s="1" t="s">
        <v>273</v>
      </c>
      <c r="G48" s="1">
        <v>0</v>
      </c>
      <c r="I48" s="3">
        <v>325192136</v>
      </c>
      <c r="K48" s="3">
        <v>0</v>
      </c>
      <c r="M48" s="3">
        <v>325192136</v>
      </c>
      <c r="O48" s="3">
        <v>75668481563</v>
      </c>
      <c r="Q48" s="3">
        <v>0</v>
      </c>
      <c r="S48" s="3">
        <v>75668481563</v>
      </c>
    </row>
    <row r="49" spans="1:19">
      <c r="A49" s="1" t="s">
        <v>258</v>
      </c>
      <c r="C49" s="3">
        <v>17</v>
      </c>
      <c r="E49" s="1" t="s">
        <v>273</v>
      </c>
      <c r="G49" s="1">
        <v>0</v>
      </c>
      <c r="I49" s="3">
        <v>2235055890</v>
      </c>
      <c r="K49" s="3">
        <v>0</v>
      </c>
      <c r="M49" s="3">
        <v>2235055890</v>
      </c>
      <c r="O49" s="3">
        <v>126370823945</v>
      </c>
      <c r="Q49" s="3">
        <v>0</v>
      </c>
      <c r="S49" s="3">
        <v>126370823945</v>
      </c>
    </row>
    <row r="50" spans="1:19">
      <c r="A50" s="1" t="s">
        <v>258</v>
      </c>
      <c r="C50" s="3">
        <v>13</v>
      </c>
      <c r="E50" s="1" t="s">
        <v>273</v>
      </c>
      <c r="G50" s="1">
        <v>20</v>
      </c>
      <c r="I50" s="3">
        <v>9152262784</v>
      </c>
      <c r="K50" s="8">
        <v>-70390673</v>
      </c>
      <c r="M50" s="3">
        <v>9222653457</v>
      </c>
      <c r="O50" s="3">
        <v>42641460877</v>
      </c>
      <c r="Q50" s="3">
        <v>23943584</v>
      </c>
      <c r="S50" s="3">
        <v>42617517293</v>
      </c>
    </row>
    <row r="51" spans="1:19">
      <c r="A51" s="1" t="s">
        <v>258</v>
      </c>
      <c r="C51" s="3">
        <v>17</v>
      </c>
      <c r="E51" s="1" t="s">
        <v>273</v>
      </c>
      <c r="G51" s="1">
        <v>20</v>
      </c>
      <c r="I51" s="3">
        <v>8821917796</v>
      </c>
      <c r="K51" s="3">
        <v>81418351</v>
      </c>
      <c r="M51" s="3">
        <v>8740499445</v>
      </c>
      <c r="O51" s="3">
        <v>8821917796</v>
      </c>
      <c r="Q51" s="3">
        <v>81418351</v>
      </c>
      <c r="S51" s="3">
        <v>8740499445</v>
      </c>
    </row>
    <row r="52" spans="1:19" ht="23.25" thickBot="1">
      <c r="I52" s="4">
        <f>SUM(I8:I51)</f>
        <v>1207242587016</v>
      </c>
      <c r="K52" s="4">
        <f>SUM(K8:K51)</f>
        <v>11027678</v>
      </c>
      <c r="M52" s="4">
        <f>SUM(M8:M51)</f>
        <v>1207231559338</v>
      </c>
      <c r="O52" s="4">
        <f>SUM(O8:O51)</f>
        <v>7121940078261</v>
      </c>
      <c r="Q52" s="4">
        <f>SUM(Q8:Q51)</f>
        <v>105361935</v>
      </c>
      <c r="S52" s="4">
        <f>SUM(S8:S51)</f>
        <v>7121834716326</v>
      </c>
    </row>
    <row r="53" spans="1:19" ht="23.25" thickTop="1"/>
    <row r="54" spans="1:19">
      <c r="M54" s="3"/>
      <c r="S54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3"/>
  <sheetViews>
    <sheetView rightToLeft="1" workbookViewId="0">
      <selection activeCell="S11" sqref="S11"/>
    </sheetView>
  </sheetViews>
  <sheetFormatPr defaultRowHeight="22.5"/>
  <cols>
    <col min="1" max="1" width="28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">
      <c r="A3" s="17" t="s">
        <v>264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">
      <c r="A6" s="15" t="s">
        <v>3</v>
      </c>
      <c r="C6" s="16" t="s">
        <v>290</v>
      </c>
      <c r="D6" s="16" t="s">
        <v>290</v>
      </c>
      <c r="E6" s="16" t="s">
        <v>290</v>
      </c>
      <c r="F6" s="16" t="s">
        <v>290</v>
      </c>
      <c r="G6" s="16" t="s">
        <v>290</v>
      </c>
      <c r="I6" s="16" t="s">
        <v>266</v>
      </c>
      <c r="J6" s="16" t="s">
        <v>266</v>
      </c>
      <c r="K6" s="16" t="s">
        <v>266</v>
      </c>
      <c r="L6" s="16" t="s">
        <v>266</v>
      </c>
      <c r="M6" s="16" t="s">
        <v>266</v>
      </c>
      <c r="O6" s="16" t="s">
        <v>267</v>
      </c>
      <c r="P6" s="16" t="s">
        <v>267</v>
      </c>
      <c r="Q6" s="16" t="s">
        <v>267</v>
      </c>
      <c r="R6" s="16" t="s">
        <v>267</v>
      </c>
      <c r="S6" s="16" t="s">
        <v>267</v>
      </c>
    </row>
    <row r="7" spans="1:19" ht="24">
      <c r="A7" s="16" t="s">
        <v>3</v>
      </c>
      <c r="C7" s="16" t="s">
        <v>291</v>
      </c>
      <c r="E7" s="16" t="s">
        <v>292</v>
      </c>
      <c r="G7" s="16" t="s">
        <v>293</v>
      </c>
      <c r="I7" s="16" t="s">
        <v>294</v>
      </c>
      <c r="K7" s="16" t="s">
        <v>271</v>
      </c>
      <c r="M7" s="16" t="s">
        <v>295</v>
      </c>
      <c r="O7" s="16" t="s">
        <v>294</v>
      </c>
      <c r="Q7" s="16" t="s">
        <v>271</v>
      </c>
      <c r="S7" s="16" t="s">
        <v>295</v>
      </c>
    </row>
    <row r="8" spans="1:19">
      <c r="A8" s="1" t="s">
        <v>32</v>
      </c>
      <c r="C8" s="1" t="s">
        <v>296</v>
      </c>
      <c r="E8" s="3">
        <v>30300000</v>
      </c>
      <c r="G8" s="3">
        <v>800</v>
      </c>
      <c r="I8" s="3">
        <v>0</v>
      </c>
      <c r="K8" s="3">
        <v>0</v>
      </c>
      <c r="M8" s="3">
        <v>0</v>
      </c>
      <c r="O8" s="3">
        <v>24240000000</v>
      </c>
      <c r="Q8" s="3">
        <v>16591376</v>
      </c>
      <c r="S8" s="3">
        <v>24223408624</v>
      </c>
    </row>
    <row r="9" spans="1:19">
      <c r="A9" s="1" t="s">
        <v>18</v>
      </c>
      <c r="C9" s="1" t="s">
        <v>192</v>
      </c>
      <c r="E9" s="3">
        <v>1500000</v>
      </c>
      <c r="G9" s="3">
        <v>6800</v>
      </c>
      <c r="I9" s="3">
        <v>0</v>
      </c>
      <c r="K9" s="3">
        <v>0</v>
      </c>
      <c r="M9" s="3">
        <v>0</v>
      </c>
      <c r="O9" s="3">
        <v>10200000000</v>
      </c>
      <c r="Q9" s="3">
        <v>0</v>
      </c>
      <c r="S9" s="3">
        <v>10200000000</v>
      </c>
    </row>
    <row r="10" spans="1:19">
      <c r="A10" s="1" t="s">
        <v>23</v>
      </c>
      <c r="C10" s="1" t="s">
        <v>297</v>
      </c>
      <c r="E10" s="3">
        <v>474722</v>
      </c>
      <c r="G10" s="3">
        <v>600</v>
      </c>
      <c r="I10" s="3">
        <v>0</v>
      </c>
      <c r="K10" s="3">
        <v>0</v>
      </c>
      <c r="M10" s="3">
        <v>0</v>
      </c>
      <c r="O10" s="3">
        <v>284833200</v>
      </c>
      <c r="Q10" s="3">
        <v>35966371</v>
      </c>
      <c r="S10" s="3">
        <v>248866829</v>
      </c>
    </row>
    <row r="11" spans="1:19" ht="23.25" thickBot="1">
      <c r="I11" s="4">
        <f>SUM(I8:I10)</f>
        <v>0</v>
      </c>
      <c r="K11" s="4">
        <f>SUM(K8:K10)</f>
        <v>0</v>
      </c>
      <c r="M11" s="4">
        <f>SUM(M8:M10)</f>
        <v>0</v>
      </c>
      <c r="O11" s="4">
        <f>SUM(O8:O10)</f>
        <v>34724833200</v>
      </c>
      <c r="Q11" s="4">
        <f>SUM(Q8:Q10)</f>
        <v>52557747</v>
      </c>
      <c r="S11" s="4">
        <f>SUM(S8:S10)</f>
        <v>34672275453</v>
      </c>
    </row>
    <row r="12" spans="1:19" ht="23.25" thickTop="1"/>
    <row r="13" spans="1:19">
      <c r="S13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2"/>
  <sheetViews>
    <sheetView rightToLeft="1" topLeftCell="A23" workbookViewId="0">
      <selection activeCell="Q8" sqref="Q8:Q36"/>
    </sheetView>
  </sheetViews>
  <sheetFormatPr defaultRowHeight="22.5"/>
  <cols>
    <col min="1" max="1" width="41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3" style="1" bestFit="1" customWidth="1"/>
    <col min="14" max="14" width="1" style="1" customWidth="1"/>
    <col min="15" max="15" width="23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">
      <c r="A3" s="17" t="s">
        <v>264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">
      <c r="A6" s="15" t="s">
        <v>3</v>
      </c>
      <c r="C6" s="16" t="s">
        <v>266</v>
      </c>
      <c r="D6" s="16" t="s">
        <v>266</v>
      </c>
      <c r="E6" s="16" t="s">
        <v>266</v>
      </c>
      <c r="F6" s="16" t="s">
        <v>266</v>
      </c>
      <c r="G6" s="16" t="s">
        <v>266</v>
      </c>
      <c r="H6" s="16" t="s">
        <v>266</v>
      </c>
      <c r="I6" s="16" t="s">
        <v>266</v>
      </c>
      <c r="K6" s="16" t="s">
        <v>267</v>
      </c>
      <c r="L6" s="16" t="s">
        <v>267</v>
      </c>
      <c r="M6" s="16" t="s">
        <v>267</v>
      </c>
      <c r="N6" s="16" t="s">
        <v>267</v>
      </c>
      <c r="O6" s="16" t="s">
        <v>267</v>
      </c>
      <c r="P6" s="16" t="s">
        <v>267</v>
      </c>
      <c r="Q6" s="16" t="s">
        <v>267</v>
      </c>
    </row>
    <row r="7" spans="1:17" ht="24">
      <c r="A7" s="16" t="s">
        <v>3</v>
      </c>
      <c r="C7" s="16" t="s">
        <v>7</v>
      </c>
      <c r="E7" s="16" t="s">
        <v>298</v>
      </c>
      <c r="G7" s="16" t="s">
        <v>299</v>
      </c>
      <c r="I7" s="16" t="s">
        <v>300</v>
      </c>
      <c r="K7" s="16" t="s">
        <v>7</v>
      </c>
      <c r="M7" s="16" t="s">
        <v>298</v>
      </c>
      <c r="O7" s="16" t="s">
        <v>299</v>
      </c>
      <c r="Q7" s="16" t="s">
        <v>300</v>
      </c>
    </row>
    <row r="8" spans="1:17">
      <c r="A8" s="1" t="s">
        <v>43</v>
      </c>
      <c r="C8" s="3">
        <v>8808743</v>
      </c>
      <c r="E8" s="3">
        <v>59446095008</v>
      </c>
      <c r="G8" s="3">
        <v>56455233887</v>
      </c>
      <c r="I8" s="3">
        <v>2990861121</v>
      </c>
      <c r="K8" s="3">
        <v>8808743</v>
      </c>
      <c r="M8" s="3">
        <v>59446095008</v>
      </c>
      <c r="O8" s="3">
        <v>56455233887</v>
      </c>
      <c r="Q8" s="8">
        <v>2990861121</v>
      </c>
    </row>
    <row r="9" spans="1:17">
      <c r="A9" s="1" t="s">
        <v>31</v>
      </c>
      <c r="C9" s="3">
        <v>10000000</v>
      </c>
      <c r="E9" s="3">
        <v>143645076800</v>
      </c>
      <c r="G9" s="3">
        <v>144732765720</v>
      </c>
      <c r="I9" s="8">
        <v>-1087688920</v>
      </c>
      <c r="K9" s="3">
        <v>10000000</v>
      </c>
      <c r="M9" s="3">
        <v>143645076800</v>
      </c>
      <c r="O9" s="3">
        <v>146232468777</v>
      </c>
      <c r="Q9" s="8">
        <v>-2587391977</v>
      </c>
    </row>
    <row r="10" spans="1:17">
      <c r="A10" s="1" t="s">
        <v>32</v>
      </c>
      <c r="C10" s="3">
        <v>30300000</v>
      </c>
      <c r="E10" s="3">
        <v>315883879968</v>
      </c>
      <c r="G10" s="3">
        <v>318411594952</v>
      </c>
      <c r="I10" s="8">
        <v>-2527714984</v>
      </c>
      <c r="K10" s="3">
        <v>30300000</v>
      </c>
      <c r="M10" s="3">
        <v>315883879968</v>
      </c>
      <c r="O10" s="3">
        <v>344714357148</v>
      </c>
      <c r="Q10" s="8">
        <v>-28830477180</v>
      </c>
    </row>
    <row r="11" spans="1:17">
      <c r="A11" s="1" t="s">
        <v>25</v>
      </c>
      <c r="C11" s="3">
        <v>21792350</v>
      </c>
      <c r="E11" s="3">
        <v>168744818121</v>
      </c>
      <c r="G11" s="3">
        <v>173556849816</v>
      </c>
      <c r="I11" s="8">
        <v>-4812031695</v>
      </c>
      <c r="K11" s="3">
        <v>21792350</v>
      </c>
      <c r="M11" s="3">
        <v>168744818121</v>
      </c>
      <c r="O11" s="3">
        <v>173575246003</v>
      </c>
      <c r="Q11" s="8">
        <v>-4830427882</v>
      </c>
    </row>
    <row r="12" spans="1:17">
      <c r="A12" s="1" t="s">
        <v>21</v>
      </c>
      <c r="C12" s="3">
        <v>2010777</v>
      </c>
      <c r="E12" s="3">
        <v>110234585293</v>
      </c>
      <c r="G12" s="3">
        <v>110750360908</v>
      </c>
      <c r="I12" s="8">
        <v>-515775615</v>
      </c>
      <c r="K12" s="3">
        <v>2010777</v>
      </c>
      <c r="M12" s="3">
        <v>110234585293</v>
      </c>
      <c r="O12" s="3">
        <v>111347155330</v>
      </c>
      <c r="Q12" s="8">
        <v>-1112570037</v>
      </c>
    </row>
    <row r="13" spans="1:17">
      <c r="A13" s="1" t="s">
        <v>15</v>
      </c>
      <c r="C13" s="3">
        <v>31100000</v>
      </c>
      <c r="E13" s="3">
        <v>354542709432</v>
      </c>
      <c r="G13" s="3">
        <v>357842575710</v>
      </c>
      <c r="I13" s="8">
        <v>-3299866278</v>
      </c>
      <c r="K13" s="3">
        <v>31100000</v>
      </c>
      <c r="M13" s="3">
        <v>354542709432</v>
      </c>
      <c r="O13" s="3">
        <v>359293185406</v>
      </c>
      <c r="Q13" s="8">
        <v>-4750475974</v>
      </c>
    </row>
    <row r="14" spans="1:17">
      <c r="A14" s="1" t="s">
        <v>42</v>
      </c>
      <c r="C14" s="3">
        <v>12076516</v>
      </c>
      <c r="E14" s="3">
        <v>275707070411</v>
      </c>
      <c r="G14" s="3">
        <v>276440331983</v>
      </c>
      <c r="I14" s="8">
        <v>-733261572</v>
      </c>
      <c r="K14" s="3">
        <v>12076516</v>
      </c>
      <c r="M14" s="3">
        <v>275707070411</v>
      </c>
      <c r="O14" s="3">
        <v>277652524466</v>
      </c>
      <c r="Q14" s="8">
        <v>-1945454055</v>
      </c>
    </row>
    <row r="15" spans="1:17">
      <c r="A15" s="14" t="s">
        <v>39</v>
      </c>
      <c r="C15" s="3">
        <v>71000000</v>
      </c>
      <c r="E15" s="3">
        <v>872265828200</v>
      </c>
      <c r="G15" s="3">
        <v>876696293029</v>
      </c>
      <c r="I15" s="8">
        <v>-4430464829</v>
      </c>
      <c r="K15" s="3">
        <v>71000000</v>
      </c>
      <c r="M15" s="3">
        <v>872265828200</v>
      </c>
      <c r="O15" s="3">
        <v>879103638934</v>
      </c>
      <c r="Q15" s="8">
        <v>-6837810734</v>
      </c>
    </row>
    <row r="16" spans="1:17">
      <c r="A16" s="14" t="s">
        <v>38</v>
      </c>
      <c r="C16" s="3">
        <v>39555467</v>
      </c>
      <c r="E16" s="3">
        <v>580786384233</v>
      </c>
      <c r="G16" s="3">
        <v>580665604589</v>
      </c>
      <c r="I16" s="8">
        <v>120779644</v>
      </c>
      <c r="K16" s="3">
        <v>39555467</v>
      </c>
      <c r="M16" s="3">
        <v>580786384233</v>
      </c>
      <c r="O16" s="3">
        <v>582724788387</v>
      </c>
      <c r="Q16" s="8">
        <v>-1938404154</v>
      </c>
    </row>
    <row r="17" spans="1:17">
      <c r="A17" s="14" t="s">
        <v>16</v>
      </c>
      <c r="C17" s="3">
        <v>13500000</v>
      </c>
      <c r="E17" s="3">
        <v>307265175360</v>
      </c>
      <c r="G17" s="3">
        <v>310113965908</v>
      </c>
      <c r="I17" s="8">
        <v>-2848790548</v>
      </c>
      <c r="K17" s="3">
        <v>13500000</v>
      </c>
      <c r="M17" s="3">
        <v>307265175360</v>
      </c>
      <c r="O17" s="3">
        <v>312434038297</v>
      </c>
      <c r="Q17" s="8">
        <v>-5168862937</v>
      </c>
    </row>
    <row r="18" spans="1:17">
      <c r="A18" s="14" t="s">
        <v>40</v>
      </c>
      <c r="C18" s="3">
        <v>3534104</v>
      </c>
      <c r="E18" s="3">
        <v>68765677895</v>
      </c>
      <c r="G18" s="3">
        <v>69326065429</v>
      </c>
      <c r="I18" s="8">
        <v>-560387534</v>
      </c>
      <c r="K18" s="3">
        <v>3534104</v>
      </c>
      <c r="M18" s="3">
        <v>68765677895</v>
      </c>
      <c r="O18" s="3">
        <v>69571451673</v>
      </c>
      <c r="Q18" s="8">
        <v>-805773778</v>
      </c>
    </row>
    <row r="19" spans="1:17">
      <c r="A19" s="14" t="s">
        <v>18</v>
      </c>
      <c r="C19" s="3">
        <v>1048429</v>
      </c>
      <c r="E19" s="3">
        <v>100029124762</v>
      </c>
      <c r="G19" s="3">
        <v>100678977677</v>
      </c>
      <c r="I19" s="8">
        <v>-649852915</v>
      </c>
      <c r="K19" s="3">
        <v>1048429</v>
      </c>
      <c r="M19" s="3">
        <v>100029124762</v>
      </c>
      <c r="O19" s="3">
        <v>101009171743</v>
      </c>
      <c r="Q19" s="8">
        <v>-980046981</v>
      </c>
    </row>
    <row r="20" spans="1:17">
      <c r="A20" s="14" t="s">
        <v>29</v>
      </c>
      <c r="C20" s="3">
        <v>311362</v>
      </c>
      <c r="E20" s="3">
        <v>12293350376</v>
      </c>
      <c r="G20" s="3">
        <v>12400610533</v>
      </c>
      <c r="I20" s="8">
        <v>-107260157</v>
      </c>
      <c r="K20" s="3">
        <v>311362</v>
      </c>
      <c r="M20" s="3">
        <v>12293350376</v>
      </c>
      <c r="O20" s="3">
        <v>12453299327</v>
      </c>
      <c r="Q20" s="8">
        <v>-159948951</v>
      </c>
    </row>
    <row r="21" spans="1:17">
      <c r="A21" s="14" t="s">
        <v>34</v>
      </c>
      <c r="C21" s="3">
        <v>2911000</v>
      </c>
      <c r="E21" s="3">
        <v>592023039451</v>
      </c>
      <c r="G21" s="3">
        <v>632746973944</v>
      </c>
      <c r="I21" s="8">
        <v>-40723934493</v>
      </c>
      <c r="K21" s="3">
        <v>2911000</v>
      </c>
      <c r="M21" s="3">
        <v>592023039451</v>
      </c>
      <c r="O21" s="3">
        <v>607707687488</v>
      </c>
      <c r="Q21" s="8">
        <v>-15684648037</v>
      </c>
    </row>
    <row r="22" spans="1:17">
      <c r="A22" s="14" t="s">
        <v>41</v>
      </c>
      <c r="C22" s="3">
        <v>3920723</v>
      </c>
      <c r="E22" s="3">
        <v>62988641181</v>
      </c>
      <c r="G22" s="3">
        <v>63586894895</v>
      </c>
      <c r="I22" s="8">
        <v>-598253714</v>
      </c>
      <c r="K22" s="3">
        <v>3920723</v>
      </c>
      <c r="M22" s="3">
        <v>62988641181</v>
      </c>
      <c r="O22" s="3">
        <v>63599945711</v>
      </c>
      <c r="Q22" s="8">
        <v>-611304530</v>
      </c>
    </row>
    <row r="23" spans="1:17">
      <c r="A23" s="14" t="s">
        <v>20</v>
      </c>
      <c r="C23" s="3">
        <v>14607012</v>
      </c>
      <c r="E23" s="3">
        <v>517726936265</v>
      </c>
      <c r="G23" s="3">
        <v>521242959471</v>
      </c>
      <c r="I23" s="8">
        <v>-3516023206</v>
      </c>
      <c r="K23" s="3">
        <v>14607012</v>
      </c>
      <c r="M23" s="3">
        <v>517726936265</v>
      </c>
      <c r="O23" s="3">
        <v>520889892805</v>
      </c>
      <c r="Q23" s="8">
        <v>-3162956540</v>
      </c>
    </row>
    <row r="24" spans="1:17">
      <c r="A24" s="14" t="s">
        <v>17</v>
      </c>
      <c r="C24" s="3">
        <v>6000000</v>
      </c>
      <c r="E24" s="3">
        <v>55209846000</v>
      </c>
      <c r="G24" s="3">
        <v>55393641745</v>
      </c>
      <c r="I24" s="8">
        <v>-183795745</v>
      </c>
      <c r="K24" s="3">
        <v>6000000</v>
      </c>
      <c r="M24" s="3">
        <v>55209846000</v>
      </c>
      <c r="O24" s="3">
        <v>55730627917</v>
      </c>
      <c r="Q24" s="8">
        <v>-520781917</v>
      </c>
    </row>
    <row r="25" spans="1:17">
      <c r="A25" s="14" t="s">
        <v>23</v>
      </c>
      <c r="C25" s="3">
        <v>474722</v>
      </c>
      <c r="E25" s="3">
        <v>3664583590</v>
      </c>
      <c r="G25" s="3">
        <v>3672570704</v>
      </c>
      <c r="I25" s="8">
        <v>-7987114</v>
      </c>
      <c r="K25" s="3">
        <v>474722</v>
      </c>
      <c r="M25" s="3">
        <v>3664583590</v>
      </c>
      <c r="O25" s="3">
        <v>4021447654</v>
      </c>
      <c r="Q25" s="8">
        <v>-356864064</v>
      </c>
    </row>
    <row r="26" spans="1:17">
      <c r="A26" s="14" t="s">
        <v>35</v>
      </c>
      <c r="C26" s="3">
        <v>4816271</v>
      </c>
      <c r="E26" s="3">
        <v>762430148113</v>
      </c>
      <c r="G26" s="3">
        <v>788360931177</v>
      </c>
      <c r="I26" s="8">
        <v>-25930783064</v>
      </c>
      <c r="K26" s="3">
        <v>4816271</v>
      </c>
      <c r="M26" s="3">
        <v>762430148113</v>
      </c>
      <c r="O26" s="3">
        <v>749999352662</v>
      </c>
      <c r="Q26" s="8">
        <v>12430795451</v>
      </c>
    </row>
    <row r="27" spans="1:17">
      <c r="A27" s="14" t="s">
        <v>33</v>
      </c>
      <c r="C27" s="3">
        <v>714014</v>
      </c>
      <c r="E27" s="3">
        <v>16422410117</v>
      </c>
      <c r="G27" s="3">
        <v>16250307111</v>
      </c>
      <c r="I27" s="8">
        <v>172103006</v>
      </c>
      <c r="K27" s="3">
        <v>714014</v>
      </c>
      <c r="M27" s="3">
        <v>16422410117</v>
      </c>
      <c r="O27" s="3">
        <v>15320231059</v>
      </c>
      <c r="Q27" s="8">
        <v>1102179058</v>
      </c>
    </row>
    <row r="28" spans="1:17">
      <c r="A28" s="14" t="s">
        <v>27</v>
      </c>
      <c r="C28" s="3">
        <v>567944</v>
      </c>
      <c r="E28" s="3">
        <v>63937066895</v>
      </c>
      <c r="G28" s="3">
        <v>63822648994</v>
      </c>
      <c r="I28" s="8">
        <v>114417901</v>
      </c>
      <c r="K28" s="3">
        <v>567944</v>
      </c>
      <c r="M28" s="3">
        <v>63937066895</v>
      </c>
      <c r="O28" s="3">
        <v>62337231084</v>
      </c>
      <c r="Q28" s="8">
        <v>1599835811</v>
      </c>
    </row>
    <row r="29" spans="1:17">
      <c r="A29" s="14" t="s">
        <v>19</v>
      </c>
      <c r="C29" s="3">
        <v>8628994</v>
      </c>
      <c r="E29" s="3">
        <v>75237722393</v>
      </c>
      <c r="G29" s="3">
        <v>75842917263</v>
      </c>
      <c r="I29" s="8">
        <v>-605194870</v>
      </c>
      <c r="K29" s="3">
        <v>8628994</v>
      </c>
      <c r="M29" s="3">
        <v>75237722393</v>
      </c>
      <c r="O29" s="3">
        <v>76015071534</v>
      </c>
      <c r="Q29" s="8">
        <v>-777349141</v>
      </c>
    </row>
    <row r="30" spans="1:17">
      <c r="A30" s="14" t="s">
        <v>22</v>
      </c>
      <c r="C30" s="3">
        <v>1335000</v>
      </c>
      <c r="E30" s="3">
        <v>113937529092</v>
      </c>
      <c r="G30" s="3">
        <v>114064435887</v>
      </c>
      <c r="I30" s="8">
        <v>-126906795</v>
      </c>
      <c r="K30" s="3">
        <v>1335000</v>
      </c>
      <c r="M30" s="3">
        <v>113937529092</v>
      </c>
      <c r="O30" s="3">
        <v>114032027432</v>
      </c>
      <c r="Q30" s="8">
        <v>-94498340</v>
      </c>
    </row>
    <row r="31" spans="1:17">
      <c r="A31" s="14" t="s">
        <v>30</v>
      </c>
      <c r="C31" s="3">
        <v>18941622</v>
      </c>
      <c r="E31" s="3">
        <v>141752843690</v>
      </c>
      <c r="G31" s="3">
        <v>142274247234</v>
      </c>
      <c r="I31" s="8">
        <v>-521403544</v>
      </c>
      <c r="K31" s="3">
        <v>18941622</v>
      </c>
      <c r="M31" s="3">
        <v>141752843690</v>
      </c>
      <c r="O31" s="3">
        <v>142547405000</v>
      </c>
      <c r="Q31" s="8">
        <v>-794561310</v>
      </c>
    </row>
    <row r="32" spans="1:17">
      <c r="A32" s="14" t="s">
        <v>36</v>
      </c>
      <c r="C32" s="3">
        <v>2473553</v>
      </c>
      <c r="E32" s="3">
        <v>495865749251</v>
      </c>
      <c r="G32" s="3">
        <v>533628071433</v>
      </c>
      <c r="I32" s="8">
        <v>-37762322182</v>
      </c>
      <c r="K32" s="3">
        <v>2473553</v>
      </c>
      <c r="M32" s="3">
        <v>495865749251</v>
      </c>
      <c r="O32" s="3">
        <v>499999995705</v>
      </c>
      <c r="Q32" s="8">
        <v>-4134246454</v>
      </c>
    </row>
    <row r="33" spans="1:17">
      <c r="A33" s="14" t="s">
        <v>37</v>
      </c>
      <c r="C33" s="3">
        <v>919047</v>
      </c>
      <c r="E33" s="3">
        <v>504378507882</v>
      </c>
      <c r="G33" s="3">
        <v>537356651383</v>
      </c>
      <c r="I33" s="8">
        <v>-32978143501</v>
      </c>
      <c r="K33" s="3">
        <v>919047</v>
      </c>
      <c r="M33" s="3">
        <v>504378507882</v>
      </c>
      <c r="O33" s="3">
        <v>499999248927</v>
      </c>
      <c r="Q33" s="8">
        <v>4379258955</v>
      </c>
    </row>
    <row r="34" spans="1:17">
      <c r="A34" s="14" t="s">
        <v>44</v>
      </c>
      <c r="C34" s="3">
        <v>191537</v>
      </c>
      <c r="E34" s="3">
        <v>468169483749</v>
      </c>
      <c r="G34" s="3">
        <v>499999293946</v>
      </c>
      <c r="I34" s="8">
        <v>-31829810197</v>
      </c>
      <c r="K34" s="3">
        <v>191537</v>
      </c>
      <c r="M34" s="3">
        <v>468169483749</v>
      </c>
      <c r="O34" s="3">
        <v>499999293946</v>
      </c>
      <c r="Q34" s="8">
        <v>-31829810197</v>
      </c>
    </row>
    <row r="35" spans="1:17">
      <c r="A35" s="14" t="s">
        <v>28</v>
      </c>
      <c r="C35" s="3">
        <v>60</v>
      </c>
      <c r="E35" s="3">
        <v>2040615</v>
      </c>
      <c r="G35" s="3">
        <v>2052714</v>
      </c>
      <c r="I35" s="8">
        <v>-12099</v>
      </c>
      <c r="K35" s="3">
        <v>60</v>
      </c>
      <c r="M35" s="3">
        <v>2040615</v>
      </c>
      <c r="O35" s="3">
        <v>2049446</v>
      </c>
      <c r="Q35" s="8">
        <v>-8831</v>
      </c>
    </row>
    <row r="36" spans="1:17">
      <c r="A36" s="14" t="s">
        <v>26</v>
      </c>
      <c r="C36" s="3">
        <v>0</v>
      </c>
      <c r="E36" s="3">
        <v>0</v>
      </c>
      <c r="G36" s="8">
        <v>-3024487646</v>
      </c>
      <c r="I36" s="8">
        <v>3024487646</v>
      </c>
      <c r="K36" s="3">
        <v>0</v>
      </c>
      <c r="M36" s="3">
        <v>0</v>
      </c>
      <c r="O36" s="3">
        <v>0</v>
      </c>
      <c r="Q36" s="8">
        <v>0</v>
      </c>
    </row>
    <row r="37" spans="1:17">
      <c r="A37" s="14" t="s">
        <v>143</v>
      </c>
      <c r="C37" s="3">
        <v>3000</v>
      </c>
      <c r="E37" s="3">
        <v>2996883866</v>
      </c>
      <c r="G37" s="3">
        <v>2970106903</v>
      </c>
      <c r="I37" s="8">
        <v>26776963</v>
      </c>
      <c r="K37" s="3">
        <v>3000</v>
      </c>
      <c r="M37" s="3">
        <v>2996883866</v>
      </c>
      <c r="O37" s="3">
        <v>2984884331</v>
      </c>
      <c r="Q37" s="8">
        <v>11999535</v>
      </c>
    </row>
    <row r="38" spans="1:17">
      <c r="A38" s="14" t="s">
        <v>58</v>
      </c>
      <c r="C38" s="3">
        <v>2004025</v>
      </c>
      <c r="E38" s="3">
        <v>2003947344031</v>
      </c>
      <c r="G38" s="3">
        <v>1919168347694</v>
      </c>
      <c r="I38" s="8">
        <v>84778996337</v>
      </c>
      <c r="K38" s="3">
        <v>2004025</v>
      </c>
      <c r="M38" s="3">
        <v>2003947344031</v>
      </c>
      <c r="O38" s="3">
        <v>1861128020769</v>
      </c>
      <c r="Q38" s="8">
        <v>142819323262</v>
      </c>
    </row>
    <row r="39" spans="1:17">
      <c r="A39" s="14" t="s">
        <v>73</v>
      </c>
      <c r="C39" s="3">
        <v>816762</v>
      </c>
      <c r="E39" s="3">
        <v>767852305918</v>
      </c>
      <c r="G39" s="3">
        <v>759365687747</v>
      </c>
      <c r="I39" s="8">
        <v>8486618171</v>
      </c>
      <c r="K39" s="3">
        <v>816762</v>
      </c>
      <c r="M39" s="3">
        <v>767852305918</v>
      </c>
      <c r="O39" s="3">
        <v>723971439903</v>
      </c>
      <c r="Q39" s="8">
        <v>43880866015</v>
      </c>
    </row>
    <row r="40" spans="1:17">
      <c r="A40" s="14" t="s">
        <v>54</v>
      </c>
      <c r="C40" s="3">
        <v>1000</v>
      </c>
      <c r="E40" s="3">
        <v>999961250</v>
      </c>
      <c r="G40" s="3">
        <v>989961637</v>
      </c>
      <c r="I40" s="8">
        <v>9999613</v>
      </c>
      <c r="K40" s="3">
        <v>1000</v>
      </c>
      <c r="M40" s="3">
        <v>999961250</v>
      </c>
      <c r="O40" s="3">
        <v>954962993</v>
      </c>
      <c r="Q40" s="8">
        <v>44998257</v>
      </c>
    </row>
    <row r="41" spans="1:17">
      <c r="A41" s="14" t="s">
        <v>85</v>
      </c>
      <c r="C41" s="3">
        <v>1146262</v>
      </c>
      <c r="E41" s="3">
        <v>1103469397613</v>
      </c>
      <c r="G41" s="3">
        <v>1085886611646</v>
      </c>
      <c r="I41" s="8">
        <v>17582785967</v>
      </c>
      <c r="K41" s="3">
        <v>1146262</v>
      </c>
      <c r="M41" s="3">
        <v>1103469397613</v>
      </c>
      <c r="O41" s="3">
        <v>1037452068739</v>
      </c>
      <c r="Q41" s="8">
        <v>66017328874</v>
      </c>
    </row>
    <row r="42" spans="1:17">
      <c r="A42" s="14" t="s">
        <v>113</v>
      </c>
      <c r="C42" s="3">
        <v>802694</v>
      </c>
      <c r="E42" s="3">
        <v>715569958119</v>
      </c>
      <c r="G42" s="3">
        <v>708974549542</v>
      </c>
      <c r="I42" s="8">
        <v>6595408577</v>
      </c>
      <c r="K42" s="3">
        <v>802694</v>
      </c>
      <c r="M42" s="3">
        <v>715569958119</v>
      </c>
      <c r="O42" s="3">
        <v>631135519227</v>
      </c>
      <c r="Q42" s="8">
        <v>84434438892</v>
      </c>
    </row>
    <row r="43" spans="1:17">
      <c r="A43" s="14" t="s">
        <v>94</v>
      </c>
      <c r="C43" s="3">
        <v>780745</v>
      </c>
      <c r="E43" s="3">
        <v>729852741850</v>
      </c>
      <c r="G43" s="3">
        <v>723318738679</v>
      </c>
      <c r="I43" s="8">
        <v>6534003171</v>
      </c>
      <c r="K43" s="3">
        <v>780745</v>
      </c>
      <c r="M43" s="3">
        <v>729852741850</v>
      </c>
      <c r="O43" s="3">
        <v>685693945346</v>
      </c>
      <c r="Q43" s="8">
        <v>44158796504</v>
      </c>
    </row>
    <row r="44" spans="1:17">
      <c r="A44" s="14" t="s">
        <v>103</v>
      </c>
      <c r="C44" s="3">
        <v>343365</v>
      </c>
      <c r="E44" s="3">
        <v>333158956200</v>
      </c>
      <c r="G44" s="3">
        <v>327031599634</v>
      </c>
      <c r="I44" s="8">
        <v>6127356566</v>
      </c>
      <c r="K44" s="3">
        <v>343365</v>
      </c>
      <c r="M44" s="3">
        <v>333158956200</v>
      </c>
      <c r="O44" s="3">
        <v>308105236997</v>
      </c>
      <c r="Q44" s="8">
        <v>25053719203</v>
      </c>
    </row>
    <row r="45" spans="1:17">
      <c r="A45" s="14" t="s">
        <v>107</v>
      </c>
      <c r="C45" s="3">
        <v>1366644</v>
      </c>
      <c r="E45" s="3">
        <v>1233844488445</v>
      </c>
      <c r="G45" s="3">
        <v>1257875861988</v>
      </c>
      <c r="I45" s="8">
        <v>-24031373543</v>
      </c>
      <c r="K45" s="3">
        <v>1366644</v>
      </c>
      <c r="M45" s="3">
        <v>1233844488445</v>
      </c>
      <c r="O45" s="3">
        <v>1172904434139</v>
      </c>
      <c r="Q45" s="8">
        <v>60940054306</v>
      </c>
    </row>
    <row r="46" spans="1:17">
      <c r="A46" s="14" t="s">
        <v>110</v>
      </c>
      <c r="C46" s="3">
        <v>1664157</v>
      </c>
      <c r="E46" s="3">
        <v>1583462239339</v>
      </c>
      <c r="G46" s="3">
        <v>1564310269036</v>
      </c>
      <c r="I46" s="8">
        <v>19151970303</v>
      </c>
      <c r="K46" s="3">
        <v>1664157</v>
      </c>
      <c r="M46" s="3">
        <v>1583462239339</v>
      </c>
      <c r="O46" s="3">
        <v>1470235199913</v>
      </c>
      <c r="Q46" s="8">
        <v>113227039426</v>
      </c>
    </row>
    <row r="47" spans="1:17">
      <c r="A47" s="14" t="s">
        <v>82</v>
      </c>
      <c r="C47" s="3">
        <v>77866</v>
      </c>
      <c r="E47" s="3">
        <v>61731018486</v>
      </c>
      <c r="G47" s="3">
        <v>60797752775</v>
      </c>
      <c r="I47" s="8">
        <v>933265711</v>
      </c>
      <c r="K47" s="3">
        <v>77866</v>
      </c>
      <c r="M47" s="3">
        <v>61731018486</v>
      </c>
      <c r="O47" s="3">
        <v>57696697983</v>
      </c>
      <c r="Q47" s="8">
        <v>4034320503</v>
      </c>
    </row>
    <row r="48" spans="1:17">
      <c r="A48" s="14" t="s">
        <v>67</v>
      </c>
      <c r="C48" s="3">
        <v>3732593</v>
      </c>
      <c r="E48" s="3">
        <v>3240720685015</v>
      </c>
      <c r="G48" s="3">
        <v>3204460888892</v>
      </c>
      <c r="I48" s="8">
        <v>36259796123</v>
      </c>
      <c r="K48" s="3">
        <v>3732593</v>
      </c>
      <c r="M48" s="3">
        <v>3240720685015</v>
      </c>
      <c r="O48" s="3">
        <v>3075111707403</v>
      </c>
      <c r="Q48" s="8">
        <v>165608977612</v>
      </c>
    </row>
    <row r="49" spans="1:17">
      <c r="A49" s="14" t="s">
        <v>134</v>
      </c>
      <c r="C49" s="3">
        <v>1187221</v>
      </c>
      <c r="E49" s="3">
        <v>1079245354848</v>
      </c>
      <c r="G49" s="3">
        <v>1062662448833</v>
      </c>
      <c r="I49" s="8">
        <v>16582906015</v>
      </c>
      <c r="K49" s="3">
        <v>1187221</v>
      </c>
      <c r="M49" s="3">
        <v>1079245354848</v>
      </c>
      <c r="O49" s="3">
        <v>1020189898284</v>
      </c>
      <c r="Q49" s="8">
        <v>59055456564</v>
      </c>
    </row>
    <row r="50" spans="1:17">
      <c r="A50" s="14" t="s">
        <v>125</v>
      </c>
      <c r="C50" s="3">
        <v>4087623</v>
      </c>
      <c r="E50" s="3">
        <v>3903528697401</v>
      </c>
      <c r="G50" s="3">
        <v>3827926952074</v>
      </c>
      <c r="I50" s="8">
        <v>75601745327</v>
      </c>
      <c r="K50" s="3">
        <v>4087623</v>
      </c>
      <c r="M50" s="3">
        <v>3903528697401</v>
      </c>
      <c r="O50" s="3">
        <v>3633233875359</v>
      </c>
      <c r="Q50" s="8">
        <v>270294822042</v>
      </c>
    </row>
    <row r="51" spans="1:17">
      <c r="A51" s="14" t="s">
        <v>140</v>
      </c>
      <c r="C51" s="3">
        <v>1804112</v>
      </c>
      <c r="E51" s="3">
        <v>1581396236041</v>
      </c>
      <c r="G51" s="3">
        <v>1557842595720</v>
      </c>
      <c r="I51" s="8">
        <v>23553640321</v>
      </c>
      <c r="K51" s="3">
        <v>1804112</v>
      </c>
      <c r="M51" s="3">
        <v>1581396236041</v>
      </c>
      <c r="O51" s="3">
        <v>1515024395082</v>
      </c>
      <c r="Q51" s="8">
        <v>66371840959</v>
      </c>
    </row>
    <row r="52" spans="1:17">
      <c r="A52" s="14" t="s">
        <v>88</v>
      </c>
      <c r="C52" s="3">
        <v>188234</v>
      </c>
      <c r="E52" s="3">
        <v>146828124229</v>
      </c>
      <c r="G52" s="3">
        <v>144939269235</v>
      </c>
      <c r="I52" s="8">
        <v>1888854994</v>
      </c>
      <c r="K52" s="3">
        <v>188234</v>
      </c>
      <c r="M52" s="3">
        <v>146828124229</v>
      </c>
      <c r="O52" s="3">
        <v>136521975673</v>
      </c>
      <c r="Q52" s="8">
        <v>10306148556</v>
      </c>
    </row>
    <row r="53" spans="1:17">
      <c r="A53" s="14" t="s">
        <v>79</v>
      </c>
      <c r="C53" s="3">
        <v>1893650</v>
      </c>
      <c r="E53" s="3">
        <v>1513838765474</v>
      </c>
      <c r="G53" s="3">
        <v>1499044714183</v>
      </c>
      <c r="I53" s="8">
        <v>14794051291</v>
      </c>
      <c r="K53" s="3">
        <v>1893650</v>
      </c>
      <c r="M53" s="3">
        <v>1513838765474</v>
      </c>
      <c r="O53" s="3">
        <v>1417184614714</v>
      </c>
      <c r="Q53" s="8">
        <v>96654150760</v>
      </c>
    </row>
    <row r="54" spans="1:17">
      <c r="A54" s="14" t="s">
        <v>131</v>
      </c>
      <c r="C54" s="3">
        <v>1139670</v>
      </c>
      <c r="E54" s="3">
        <v>1070908679020</v>
      </c>
      <c r="G54" s="3">
        <v>1052051290282</v>
      </c>
      <c r="I54" s="8">
        <v>18857388738</v>
      </c>
      <c r="K54" s="3">
        <v>1139670</v>
      </c>
      <c r="M54" s="3">
        <v>1070908679020</v>
      </c>
      <c r="O54" s="3">
        <v>1000725743176</v>
      </c>
      <c r="Q54" s="8">
        <v>70182935844</v>
      </c>
    </row>
    <row r="55" spans="1:17">
      <c r="A55" s="14" t="s">
        <v>201</v>
      </c>
      <c r="C55" s="3">
        <v>1500000</v>
      </c>
      <c r="E55" s="3">
        <v>1454943618750</v>
      </c>
      <c r="G55" s="3">
        <v>1432444490625</v>
      </c>
      <c r="I55" s="8">
        <v>22499128125</v>
      </c>
      <c r="K55" s="3">
        <v>1500000</v>
      </c>
      <c r="M55" s="3">
        <v>1454943618750</v>
      </c>
      <c r="O55" s="3">
        <v>1302609521925</v>
      </c>
      <c r="Q55" s="8">
        <v>152334096825</v>
      </c>
    </row>
    <row r="56" spans="1:17">
      <c r="A56" s="14" t="s">
        <v>119</v>
      </c>
      <c r="C56" s="3">
        <v>1313725</v>
      </c>
      <c r="E56" s="3">
        <v>1252278220738</v>
      </c>
      <c r="G56" s="3">
        <v>1234853647566</v>
      </c>
      <c r="I56" s="8">
        <v>17424573172</v>
      </c>
      <c r="K56" s="3">
        <v>1313725</v>
      </c>
      <c r="M56" s="3">
        <v>1252278220738</v>
      </c>
      <c r="O56" s="3">
        <v>1164090901244</v>
      </c>
      <c r="Q56" s="8">
        <v>88187319494</v>
      </c>
    </row>
    <row r="57" spans="1:17">
      <c r="A57" s="14" t="s">
        <v>76</v>
      </c>
      <c r="C57" s="3">
        <v>212487</v>
      </c>
      <c r="E57" s="3">
        <v>173170194394</v>
      </c>
      <c r="G57" s="3">
        <v>169717223261</v>
      </c>
      <c r="I57" s="8">
        <v>3452971133</v>
      </c>
      <c r="K57" s="3">
        <v>212487</v>
      </c>
      <c r="M57" s="3">
        <v>173170194394</v>
      </c>
      <c r="O57" s="3">
        <v>162998975546</v>
      </c>
      <c r="Q57" s="8">
        <v>10171218848</v>
      </c>
    </row>
    <row r="58" spans="1:17">
      <c r="A58" s="14" t="s">
        <v>137</v>
      </c>
      <c r="C58" s="3">
        <v>1217062</v>
      </c>
      <c r="E58" s="3">
        <v>1089212459575</v>
      </c>
      <c r="G58" s="3">
        <v>1075106001125</v>
      </c>
      <c r="I58" s="8">
        <v>14106458450</v>
      </c>
      <c r="K58" s="3">
        <v>1217062</v>
      </c>
      <c r="M58" s="3">
        <v>1089212459575</v>
      </c>
      <c r="O58" s="3">
        <v>1033686670188</v>
      </c>
      <c r="Q58" s="8">
        <v>55525789387</v>
      </c>
    </row>
    <row r="59" spans="1:17">
      <c r="A59" s="14" t="s">
        <v>70</v>
      </c>
      <c r="C59" s="3">
        <v>4280400</v>
      </c>
      <c r="E59" s="3">
        <v>3657023484048</v>
      </c>
      <c r="G59" s="3">
        <v>3636893449555</v>
      </c>
      <c r="I59" s="8">
        <v>20130034493</v>
      </c>
      <c r="K59" s="3">
        <v>4280400</v>
      </c>
      <c r="M59" s="3">
        <v>3657023484048</v>
      </c>
      <c r="O59" s="3">
        <v>3477356050788</v>
      </c>
      <c r="Q59" s="8">
        <v>179667433260</v>
      </c>
    </row>
    <row r="60" spans="1:17">
      <c r="A60" s="14" t="s">
        <v>202</v>
      </c>
      <c r="C60" s="3">
        <v>1000000</v>
      </c>
      <c r="E60" s="3">
        <v>924099189768</v>
      </c>
      <c r="G60" s="3">
        <v>922265260836</v>
      </c>
      <c r="I60" s="8">
        <v>1833928932</v>
      </c>
      <c r="K60" s="3">
        <v>1000000</v>
      </c>
      <c r="M60" s="3">
        <v>924099189768</v>
      </c>
      <c r="O60" s="3">
        <v>914916545610</v>
      </c>
      <c r="Q60" s="8">
        <v>9182644158</v>
      </c>
    </row>
    <row r="61" spans="1:17">
      <c r="A61" s="14" t="s">
        <v>61</v>
      </c>
      <c r="C61" s="3">
        <v>1390608</v>
      </c>
      <c r="E61" s="3">
        <v>1212593779546</v>
      </c>
      <c r="G61" s="3">
        <v>1215162296557</v>
      </c>
      <c r="I61" s="8">
        <v>-2568517011</v>
      </c>
      <c r="K61" s="3">
        <v>1390608</v>
      </c>
      <c r="M61" s="3">
        <v>1212593779546</v>
      </c>
      <c r="O61" s="3">
        <v>1156295038238</v>
      </c>
      <c r="Q61" s="8">
        <v>56298741308</v>
      </c>
    </row>
    <row r="62" spans="1:17">
      <c r="A62" s="14" t="s">
        <v>91</v>
      </c>
      <c r="C62" s="3">
        <v>4678</v>
      </c>
      <c r="E62" s="3">
        <v>3637757189</v>
      </c>
      <c r="G62" s="3">
        <v>3570289009</v>
      </c>
      <c r="I62" s="8">
        <v>67468180</v>
      </c>
      <c r="K62" s="3">
        <v>4678</v>
      </c>
      <c r="M62" s="3">
        <v>3637757189</v>
      </c>
      <c r="O62" s="3">
        <v>3386730732</v>
      </c>
      <c r="Q62" s="8">
        <v>251026457</v>
      </c>
    </row>
    <row r="63" spans="1:17">
      <c r="A63" s="14" t="s">
        <v>97</v>
      </c>
      <c r="C63" s="3">
        <v>133020</v>
      </c>
      <c r="E63" s="3">
        <v>103624018233</v>
      </c>
      <c r="G63" s="3">
        <v>100027961886</v>
      </c>
      <c r="I63" s="8">
        <v>3596056347</v>
      </c>
      <c r="K63" s="3">
        <v>133020</v>
      </c>
      <c r="M63" s="3">
        <v>103624018233</v>
      </c>
      <c r="O63" s="3">
        <v>93982509535</v>
      </c>
      <c r="Q63" s="8">
        <v>9641508698</v>
      </c>
    </row>
    <row r="64" spans="1:17">
      <c r="A64" s="14" t="s">
        <v>146</v>
      </c>
      <c r="C64" s="3">
        <v>1998800</v>
      </c>
      <c r="E64" s="3">
        <v>1768869453652</v>
      </c>
      <c r="G64" s="3">
        <v>1709383473223</v>
      </c>
      <c r="I64" s="8">
        <v>59485980429</v>
      </c>
      <c r="K64" s="3">
        <v>1998800</v>
      </c>
      <c r="M64" s="3">
        <v>1768869453652</v>
      </c>
      <c r="O64" s="3">
        <v>1652663724798</v>
      </c>
      <c r="Q64" s="8">
        <v>116205728854</v>
      </c>
    </row>
    <row r="65" spans="1:17">
      <c r="A65" s="14" t="s">
        <v>213</v>
      </c>
      <c r="C65" s="3">
        <v>500000</v>
      </c>
      <c r="E65" s="3">
        <v>300685233245</v>
      </c>
      <c r="G65" s="3">
        <v>296845267650</v>
      </c>
      <c r="I65" s="8">
        <v>3839965595</v>
      </c>
      <c r="K65" s="3">
        <v>500000</v>
      </c>
      <c r="M65" s="3">
        <v>300685233245</v>
      </c>
      <c r="O65" s="3">
        <v>278264788871</v>
      </c>
      <c r="Q65" s="8">
        <v>22420444374</v>
      </c>
    </row>
    <row r="66" spans="1:17">
      <c r="A66" s="14" t="s">
        <v>155</v>
      </c>
      <c r="C66" s="3">
        <v>5000000</v>
      </c>
      <c r="E66" s="3">
        <v>4958832837781</v>
      </c>
      <c r="G66" s="3">
        <v>4760225534112</v>
      </c>
      <c r="I66" s="8">
        <v>198607303669</v>
      </c>
      <c r="K66" s="3">
        <v>5000000</v>
      </c>
      <c r="M66" s="3">
        <v>4958832837781</v>
      </c>
      <c r="O66" s="3">
        <v>4740532500000</v>
      </c>
      <c r="Q66" s="8">
        <v>218300337781</v>
      </c>
    </row>
    <row r="67" spans="1:17">
      <c r="A67" s="14" t="s">
        <v>208</v>
      </c>
      <c r="C67" s="3">
        <v>8947626</v>
      </c>
      <c r="E67" s="3">
        <v>7394335804068</v>
      </c>
      <c r="G67" s="3">
        <v>7399221018554</v>
      </c>
      <c r="I67" s="8">
        <v>-4885214486</v>
      </c>
      <c r="K67" s="3">
        <v>8947626</v>
      </c>
      <c r="M67" s="3">
        <v>7394335804068</v>
      </c>
      <c r="O67" s="3">
        <v>7157733950801</v>
      </c>
      <c r="Q67" s="8">
        <v>236601853267</v>
      </c>
    </row>
    <row r="68" spans="1:17">
      <c r="A68" s="14" t="s">
        <v>211</v>
      </c>
      <c r="C68" s="3">
        <v>4886916</v>
      </c>
      <c r="E68" s="3">
        <v>4685979901962</v>
      </c>
      <c r="G68" s="3">
        <v>4615855374792</v>
      </c>
      <c r="I68" s="8">
        <v>70124527170</v>
      </c>
      <c r="K68" s="3">
        <v>4886916</v>
      </c>
      <c r="M68" s="3">
        <v>4685979901962</v>
      </c>
      <c r="O68" s="3">
        <v>4432085133069</v>
      </c>
      <c r="Q68" s="8">
        <v>253894768893</v>
      </c>
    </row>
    <row r="69" spans="1:17">
      <c r="A69" s="14" t="s">
        <v>157</v>
      </c>
      <c r="C69" s="3">
        <v>4218000</v>
      </c>
      <c r="E69" s="3">
        <v>4153725436902</v>
      </c>
      <c r="G69" s="3">
        <v>4153662346063</v>
      </c>
      <c r="I69" s="8">
        <v>63090839</v>
      </c>
      <c r="K69" s="3">
        <v>4218000</v>
      </c>
      <c r="M69" s="3">
        <v>4153725436902</v>
      </c>
      <c r="O69" s="3">
        <v>4153662346064</v>
      </c>
      <c r="Q69" s="8">
        <v>63090838</v>
      </c>
    </row>
    <row r="70" spans="1:17">
      <c r="A70" s="14" t="s">
        <v>116</v>
      </c>
      <c r="C70" s="3">
        <v>292170</v>
      </c>
      <c r="E70" s="3">
        <v>205721780452</v>
      </c>
      <c r="G70" s="3">
        <v>202605908146</v>
      </c>
      <c r="I70" s="8">
        <v>3115872306</v>
      </c>
      <c r="K70" s="3">
        <v>292170</v>
      </c>
      <c r="M70" s="3">
        <v>205721780452</v>
      </c>
      <c r="O70" s="3">
        <v>195126934855</v>
      </c>
      <c r="Q70" s="8">
        <v>10594845597</v>
      </c>
    </row>
    <row r="71" spans="1:17">
      <c r="A71" s="14" t="s">
        <v>171</v>
      </c>
      <c r="C71" s="3">
        <v>2912155</v>
      </c>
      <c r="E71" s="3">
        <v>2802127122891</v>
      </c>
      <c r="G71" s="3">
        <v>2760490037696</v>
      </c>
      <c r="I71" s="8">
        <v>41637085195</v>
      </c>
      <c r="K71" s="3">
        <v>2912155</v>
      </c>
      <c r="M71" s="3">
        <v>2802127122891</v>
      </c>
      <c r="O71" s="3">
        <v>2643979937587</v>
      </c>
      <c r="Q71" s="8">
        <v>158147185304</v>
      </c>
    </row>
    <row r="72" spans="1:17">
      <c r="A72" s="14" t="s">
        <v>176</v>
      </c>
      <c r="C72" s="3">
        <v>1463222</v>
      </c>
      <c r="E72" s="3">
        <v>1392601227217</v>
      </c>
      <c r="G72" s="3">
        <v>1389933876875</v>
      </c>
      <c r="I72" s="8">
        <v>2667350342</v>
      </c>
      <c r="K72" s="3">
        <v>1463222</v>
      </c>
      <c r="M72" s="3">
        <v>1392601227217</v>
      </c>
      <c r="O72" s="3">
        <v>1382066732008</v>
      </c>
      <c r="Q72" s="8">
        <v>10534495209</v>
      </c>
    </row>
    <row r="73" spans="1:17">
      <c r="A73" s="14" t="s">
        <v>122</v>
      </c>
      <c r="C73" s="3">
        <v>78946</v>
      </c>
      <c r="E73" s="3">
        <v>55219402975</v>
      </c>
      <c r="G73" s="3">
        <v>53394479011</v>
      </c>
      <c r="I73" s="8">
        <v>1824923964</v>
      </c>
      <c r="K73" s="3">
        <v>78946</v>
      </c>
      <c r="M73" s="3">
        <v>55219402975</v>
      </c>
      <c r="O73" s="3">
        <v>51426152369</v>
      </c>
      <c r="Q73" s="8">
        <v>3793250606</v>
      </c>
    </row>
    <row r="74" spans="1:17">
      <c r="A74" s="14" t="s">
        <v>100</v>
      </c>
      <c r="C74" s="3">
        <v>28984</v>
      </c>
      <c r="E74" s="3">
        <v>21923140773</v>
      </c>
      <c r="G74" s="3">
        <v>21581432655</v>
      </c>
      <c r="I74" s="8">
        <v>341708118</v>
      </c>
      <c r="K74" s="3">
        <v>28984</v>
      </c>
      <c r="M74" s="3">
        <v>21923140773</v>
      </c>
      <c r="O74" s="3">
        <v>21336741926</v>
      </c>
      <c r="Q74" s="8">
        <v>586398847</v>
      </c>
    </row>
    <row r="75" spans="1:17">
      <c r="A75" s="14" t="s">
        <v>128</v>
      </c>
      <c r="C75" s="3">
        <v>5426</v>
      </c>
      <c r="E75" s="3">
        <v>3578959429</v>
      </c>
      <c r="G75" s="3">
        <v>3543892550</v>
      </c>
      <c r="I75" s="8">
        <v>35066879</v>
      </c>
      <c r="K75" s="3">
        <v>5426</v>
      </c>
      <c r="M75" s="3">
        <v>3578959429</v>
      </c>
      <c r="O75" s="3">
        <v>3429364879</v>
      </c>
      <c r="Q75" s="8">
        <v>149594550</v>
      </c>
    </row>
    <row r="76" spans="1:17">
      <c r="A76" s="14" t="s">
        <v>179</v>
      </c>
      <c r="C76" s="3">
        <v>1238600</v>
      </c>
      <c r="E76" s="3">
        <v>1174419781469</v>
      </c>
      <c r="G76" s="3">
        <v>1172731635088</v>
      </c>
      <c r="I76" s="8">
        <v>1688146381</v>
      </c>
      <c r="K76" s="3">
        <v>1238600</v>
      </c>
      <c r="M76" s="3">
        <v>1174419781469</v>
      </c>
      <c r="O76" s="3">
        <v>1169358026865</v>
      </c>
      <c r="Q76" s="8">
        <v>5061754604</v>
      </c>
    </row>
    <row r="77" spans="1:17">
      <c r="A77" s="14" t="s">
        <v>191</v>
      </c>
      <c r="C77" s="3">
        <v>6693200</v>
      </c>
      <c r="E77" s="3">
        <v>6242398646478</v>
      </c>
      <c r="G77" s="3">
        <v>6242413274555</v>
      </c>
      <c r="I77" s="8">
        <v>-14628077</v>
      </c>
      <c r="K77" s="3">
        <v>6693200</v>
      </c>
      <c r="M77" s="3">
        <v>6242398646478</v>
      </c>
      <c r="O77" s="3">
        <v>6193444257954</v>
      </c>
      <c r="Q77" s="8">
        <v>48954388524</v>
      </c>
    </row>
    <row r="78" spans="1:17">
      <c r="A78" s="14" t="s">
        <v>64</v>
      </c>
      <c r="C78" s="3">
        <v>20000</v>
      </c>
      <c r="E78" s="3">
        <v>12054632864</v>
      </c>
      <c r="G78" s="3">
        <v>11862340316</v>
      </c>
      <c r="I78" s="8">
        <v>192292548</v>
      </c>
      <c r="K78" s="3">
        <v>20000</v>
      </c>
      <c r="M78" s="3">
        <v>12054632864</v>
      </c>
      <c r="O78" s="3">
        <v>11700020000</v>
      </c>
      <c r="Q78" s="8">
        <v>354612864</v>
      </c>
    </row>
    <row r="79" spans="1:17">
      <c r="A79" s="14" t="s">
        <v>188</v>
      </c>
      <c r="C79" s="3">
        <v>7021051</v>
      </c>
      <c r="E79" s="3">
        <v>6647764949495</v>
      </c>
      <c r="G79" s="3">
        <v>6638216690145</v>
      </c>
      <c r="I79" s="8">
        <v>9548259350</v>
      </c>
      <c r="K79" s="3">
        <v>7021051</v>
      </c>
      <c r="M79" s="3">
        <v>6647764949495</v>
      </c>
      <c r="O79" s="3">
        <v>6626532669500</v>
      </c>
      <c r="Q79" s="8">
        <v>21232279995</v>
      </c>
    </row>
    <row r="80" spans="1:17">
      <c r="A80" s="1" t="s">
        <v>185</v>
      </c>
      <c r="C80" s="3">
        <v>7000000</v>
      </c>
      <c r="E80" s="3">
        <v>6603747094883</v>
      </c>
      <c r="G80" s="3">
        <v>6597419340093</v>
      </c>
      <c r="I80" s="8">
        <v>6327754790</v>
      </c>
      <c r="K80" s="3">
        <v>7000000</v>
      </c>
      <c r="M80" s="3">
        <v>6603747094883</v>
      </c>
      <c r="O80" s="3">
        <v>6591290000000</v>
      </c>
      <c r="Q80" s="8">
        <v>12457094883</v>
      </c>
    </row>
    <row r="81" spans="1:17">
      <c r="A81" s="1" t="s">
        <v>194</v>
      </c>
      <c r="C81" s="3">
        <v>0</v>
      </c>
      <c r="E81" s="3">
        <v>0</v>
      </c>
      <c r="G81" s="3">
        <v>0</v>
      </c>
      <c r="I81" s="8">
        <v>0</v>
      </c>
      <c r="K81" s="3">
        <v>1275000</v>
      </c>
      <c r="M81" s="3">
        <v>1274950593750</v>
      </c>
      <c r="O81" s="3">
        <v>1249839668487</v>
      </c>
      <c r="Q81" s="8">
        <v>25110925263</v>
      </c>
    </row>
    <row r="82" spans="1:17">
      <c r="A82" s="1" t="s">
        <v>205</v>
      </c>
      <c r="C82" s="3">
        <v>0</v>
      </c>
      <c r="E82" s="3">
        <v>0</v>
      </c>
      <c r="G82" s="3">
        <v>0</v>
      </c>
      <c r="I82" s="8">
        <v>0</v>
      </c>
      <c r="K82" s="3">
        <v>999000</v>
      </c>
      <c r="M82" s="3">
        <v>1041616935779</v>
      </c>
      <c r="O82" s="3">
        <v>922023288213</v>
      </c>
      <c r="Q82" s="8">
        <v>119593647566</v>
      </c>
    </row>
    <row r="83" spans="1:17">
      <c r="A83" s="1" t="s">
        <v>200</v>
      </c>
      <c r="C83" s="3">
        <v>0</v>
      </c>
      <c r="E83" s="3">
        <v>0</v>
      </c>
      <c r="G83" s="3">
        <v>0</v>
      </c>
      <c r="I83" s="8">
        <v>0</v>
      </c>
      <c r="K83" s="3">
        <v>729312</v>
      </c>
      <c r="M83" s="3">
        <v>673792539447</v>
      </c>
      <c r="O83" s="3">
        <v>588058672355</v>
      </c>
      <c r="Q83" s="8">
        <v>85733867092</v>
      </c>
    </row>
    <row r="84" spans="1:17">
      <c r="A84" s="1" t="s">
        <v>197</v>
      </c>
      <c r="C84" s="3">
        <v>0</v>
      </c>
      <c r="E84" s="3">
        <v>0</v>
      </c>
      <c r="G84" s="3">
        <v>0</v>
      </c>
      <c r="I84" s="8">
        <v>0</v>
      </c>
      <c r="K84" s="3">
        <v>1000000</v>
      </c>
      <c r="M84" s="3">
        <v>979962025000</v>
      </c>
      <c r="O84" s="3">
        <v>908109809381</v>
      </c>
      <c r="Q84" s="8">
        <v>71852215619</v>
      </c>
    </row>
    <row r="85" spans="1:17">
      <c r="A85" s="1" t="s">
        <v>149</v>
      </c>
      <c r="C85" s="3">
        <v>0</v>
      </c>
      <c r="E85" s="3">
        <v>0</v>
      </c>
      <c r="G85" s="3">
        <v>0</v>
      </c>
      <c r="I85" s="8">
        <v>0</v>
      </c>
      <c r="K85" s="3">
        <v>5069000</v>
      </c>
      <c r="M85" s="3">
        <v>4963255879381</v>
      </c>
      <c r="O85" s="3">
        <v>4963261190340</v>
      </c>
      <c r="Q85" s="8">
        <v>-5310959</v>
      </c>
    </row>
    <row r="86" spans="1:17">
      <c r="A86" s="1" t="s">
        <v>168</v>
      </c>
      <c r="C86" s="3">
        <v>0</v>
      </c>
      <c r="E86" s="3">
        <v>0</v>
      </c>
      <c r="G86" s="3">
        <v>0</v>
      </c>
      <c r="I86" s="8">
        <v>0</v>
      </c>
      <c r="K86" s="3">
        <v>5000000</v>
      </c>
      <c r="M86" s="3">
        <v>4747916011125</v>
      </c>
      <c r="O86" s="3">
        <v>4755159838158</v>
      </c>
      <c r="Q86" s="8">
        <v>-7243827033</v>
      </c>
    </row>
    <row r="87" spans="1:17">
      <c r="A87" s="1" t="s">
        <v>163</v>
      </c>
      <c r="C87" s="3">
        <v>0</v>
      </c>
      <c r="E87" s="3">
        <v>0</v>
      </c>
      <c r="G87" s="3">
        <v>0</v>
      </c>
      <c r="I87" s="8">
        <v>0</v>
      </c>
      <c r="K87" s="3">
        <v>7824000</v>
      </c>
      <c r="M87" s="3">
        <v>7565984246749</v>
      </c>
      <c r="O87" s="3">
        <v>7565984246749</v>
      </c>
      <c r="Q87" s="8">
        <v>0</v>
      </c>
    </row>
    <row r="88" spans="1:17">
      <c r="A88" s="1" t="s">
        <v>182</v>
      </c>
      <c r="C88" s="3">
        <v>0</v>
      </c>
      <c r="E88" s="3">
        <v>0</v>
      </c>
      <c r="G88" s="3">
        <v>0</v>
      </c>
      <c r="I88" s="8">
        <v>0</v>
      </c>
      <c r="K88" s="3">
        <v>5500000</v>
      </c>
      <c r="M88" s="3">
        <v>5161236494335</v>
      </c>
      <c r="O88" s="3">
        <v>5091194315235</v>
      </c>
      <c r="Q88" s="8">
        <v>70042179100</v>
      </c>
    </row>
    <row r="89" spans="1:17" ht="23.25" thickBot="1">
      <c r="E89" s="4">
        <f>SUM(E8:E88)</f>
        <v>86611276290065</v>
      </c>
      <c r="G89" s="4">
        <f>SUM(G8:G88)</f>
        <v>86012335528840</v>
      </c>
      <c r="I89" s="4">
        <f>SUM(I8:I88)</f>
        <v>598940761225</v>
      </c>
      <c r="M89" s="4">
        <f>SUM(M8:M88)</f>
        <v>113019991015631</v>
      </c>
      <c r="O89" s="4">
        <f>SUM(O8:O88)</f>
        <v>109746609942049</v>
      </c>
      <c r="Q89" s="4">
        <f>SUM(Q8:Q88)</f>
        <v>3273381073582</v>
      </c>
    </row>
    <row r="90" spans="1:17" ht="23.25" thickTop="1"/>
    <row r="91" spans="1:17">
      <c r="I91" s="3"/>
    </row>
    <row r="92" spans="1:17">
      <c r="I92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Gadari, Yasin</dc:creator>
  <cp:lastModifiedBy>Ali Ghayouri</cp:lastModifiedBy>
  <dcterms:created xsi:type="dcterms:W3CDTF">2021-04-26T12:26:09Z</dcterms:created>
  <dcterms:modified xsi:type="dcterms:W3CDTF">2021-04-28T11:35:12Z</dcterms:modified>
</cp:coreProperties>
</file>