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9D53D414-F07D-4CDF-9F82-1000A6BF52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C90" i="12"/>
  <c r="Q90" i="12"/>
  <c r="O90" i="12"/>
  <c r="M90" i="12"/>
  <c r="K90" i="12"/>
  <c r="I90" i="12"/>
  <c r="G90" i="12"/>
  <c r="E90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8" i="11"/>
  <c r="U69" i="11" s="1"/>
  <c r="Q69" i="11"/>
  <c r="O6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8" i="11"/>
  <c r="K69" i="11" s="1"/>
  <c r="C69" i="11"/>
  <c r="S69" i="11"/>
  <c r="M69" i="11"/>
  <c r="I69" i="11"/>
  <c r="G69" i="11"/>
  <c r="E69" i="11"/>
  <c r="Q89" i="10"/>
  <c r="O89" i="10"/>
  <c r="M89" i="10"/>
  <c r="I89" i="10"/>
  <c r="G89" i="10"/>
  <c r="E89" i="10"/>
  <c r="Q106" i="9"/>
  <c r="O106" i="9"/>
  <c r="M106" i="9"/>
  <c r="I106" i="9"/>
  <c r="G106" i="9"/>
  <c r="E106" i="9"/>
  <c r="S33" i="8"/>
  <c r="Q33" i="8"/>
  <c r="O33" i="8"/>
  <c r="M33" i="8"/>
  <c r="I33" i="8"/>
  <c r="K33" i="8"/>
  <c r="S12" i="6"/>
  <c r="S59" i="7"/>
  <c r="Q59" i="7"/>
  <c r="O59" i="7"/>
  <c r="M59" i="7"/>
  <c r="K59" i="7"/>
  <c r="I59" i="7"/>
  <c r="Q12" i="6"/>
  <c r="O12" i="6"/>
  <c r="M12" i="6"/>
  <c r="K12" i="6"/>
  <c r="K37" i="4"/>
  <c r="AI72" i="3"/>
  <c r="AG72" i="3"/>
  <c r="AA72" i="3"/>
  <c r="W72" i="3"/>
  <c r="S72" i="3"/>
  <c r="Q72" i="3"/>
  <c r="Y48" i="1"/>
  <c r="W48" i="1"/>
  <c r="U48" i="1"/>
  <c r="O48" i="1"/>
  <c r="K48" i="1"/>
  <c r="G48" i="1"/>
  <c r="E48" i="1"/>
  <c r="AK72" i="3" l="1"/>
</calcChain>
</file>

<file path=xl/sharedStrings.xml><?xml version="1.0" encoding="utf-8"?>
<sst xmlns="http://schemas.openxmlformats.org/spreadsheetml/2006/main" count="1469" uniqueCount="385">
  <si>
    <t>صندوق سرمایه‌گذاری ثابت حامی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</si>
  <si>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</si>
  <si>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</si>
  <si>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</si>
  <si>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</si>
  <si>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</si>
  <si>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</si>
  <si>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</si>
  <si>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</si>
  <si>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</si>
  <si>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</si>
  <si>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</si>
  <si>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</si>
  <si>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</si>
  <si>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</si>
  <si>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</si>
  <si>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</si>
  <si>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</si>
  <si>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</si>
  <si>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</si>
  <si>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</si>
  <si>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</si>
  <si>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</si>
  <si>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</si>
  <si>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</si>
  <si>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تولید و توسعه سرب روی ایرانیان</t>
  </si>
  <si>
    <t>0.00%</t>
  </si>
  <si>
    <t>ح . توسعه‌معادن‌وفلزات‌</t>
  </si>
  <si>
    <t>رایان هم افزا</t>
  </si>
  <si>
    <t>زغال سنگ پروده طبس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</si>
  <si>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</si>
  <si>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</si>
  <si>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</si>
  <si>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</si>
  <si>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</si>
  <si>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</si>
  <si>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</si>
  <si>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</si>
  <si>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</si>
  <si>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</si>
  <si>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</si>
  <si>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صنعت غذایی کورش</t>
  </si>
  <si>
    <t>فجر انرژی خلیج فارس</t>
  </si>
  <si>
    <t>فولاد  خوزستان</t>
  </si>
  <si>
    <t>فولاد مبارکه اصفهان</t>
  </si>
  <si>
    <t>گ.مدیریت ارزش سرمایه ص ب کشوری</t>
  </si>
  <si>
    <t>گروه مپنا (سهامی عام)</t>
  </si>
  <si>
    <t>گسترش نفت و گاز پارسیان</t>
  </si>
  <si>
    <t>لیزینگ کارآفرین</t>
  </si>
  <si>
    <t>مبین انرژی خلیج فارس</t>
  </si>
  <si>
    <t>معدنی‌وصنعتی‌چادرملو</t>
  </si>
  <si>
    <t>ملی‌ صنایع‌ مس‌ ایران‌</t>
  </si>
  <si>
    <t>سپید ماکیان</t>
  </si>
  <si>
    <t>ح . سرمایه گذاری دارویی تامین</t>
  </si>
  <si>
    <t>محصولات کاغذی لطیف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</si>
  <si>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</si>
  <si>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</si>
  <si>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</si>
  <si>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</si>
  <si>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</si>
  <si>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</si>
  <si>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</si>
  <si>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</si>
  <si>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</si>
  <si>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</si>
  <si>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</si>
  <si>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</si>
  <si>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</si>
  <si>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تامین اجتماعی-سپهر000523</t>
  </si>
  <si>
    <t>1397/05/23</t>
  </si>
  <si>
    <t>1400/05/23</t>
  </si>
  <si>
    <t>اجاصبابدون ضامن بارتبه اعتباری</t>
  </si>
  <si>
    <t>1400/01/28</t>
  </si>
  <si>
    <t>1404/01/27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</si>
  <si>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</si>
  <si>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</si>
  <si>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</si>
  <si>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</si>
  <si>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</si>
  <si>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</si>
  <si>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</si>
  <si>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</si>
  <si>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</si>
  <si>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</si>
  <si>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</si>
  <si>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</si>
  <si>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</si>
  <si>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</si>
  <si>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</si>
  <si>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</si>
  <si>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</si>
  <si>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</si>
  <si>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</si>
  <si>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</si>
  <si>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</si>
  <si>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</si>
  <si>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</si>
  <si>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</si>
  <si>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</si>
  <si>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</si>
  <si>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</si>
  <si>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</si>
  <si>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</si>
  <si>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</si>
  <si>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</si>
  <si>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</si>
  <si>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</si>
  <si>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</si>
  <si>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</si>
  <si>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</si>
  <si>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</si>
  <si>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</si>
  <si>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</si>
  <si>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</si>
  <si>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</si>
  <si>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</si>
  <si>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</si>
  <si>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</si>
  <si>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</si>
  <si>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</si>
  <si>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</si>
  <si>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</si>
  <si>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</si>
  <si>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</si>
  <si>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</si>
  <si>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</si>
  <si>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</si>
  <si>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</si>
  <si>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</si>
  <si>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</si>
  <si>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</si>
  <si>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</si>
  <si>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</si>
  <si>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</si>
  <si>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</si>
  <si>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</si>
  <si>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</si>
  <si>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</si>
  <si>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</si>
  <si>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</si>
  <si>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</si>
  <si>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</si>
  <si>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</si>
  <si>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</si>
  <si>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</si>
  <si>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</si>
  <si>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</si>
  <si>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</si>
  <si>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</si>
  <si>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</si>
  <si>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</si>
  <si>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</si>
  <si>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</si>
  <si>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</si>
  <si>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</si>
  <si>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</si>
  <si>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</si>
  <si>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</si>
  <si>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</si>
  <si>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</si>
  <si>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</si>
  <si>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</si>
  <si>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</si>
  <si>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</si>
  <si>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</si>
  <si>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</si>
  <si>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</si>
  <si>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</si>
  <si>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</si>
  <si>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</si>
  <si>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</si>
  <si>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</si>
  <si>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</si>
  <si>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</si>
  <si>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</si>
  <si>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</si>
  <si>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</si>
  <si>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</si>
  <si>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</si>
  <si>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</si>
  <si>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</si>
  <si>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</si>
  <si>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</si>
  <si>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</si>
  <si>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</si>
  <si>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</si>
  <si>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</si>
  <si>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</si>
  <si>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</si>
  <si>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</si>
  <si>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</si>
  <si>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</si>
  <si>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</si>
  <si>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</si>
  <si>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</si>
  <si>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</si>
  <si>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</si>
  <si>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</si>
  <si>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</si>
  <si>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</si>
  <si>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</si>
  <si>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</si>
  <si>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</si>
  <si>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</si>
  <si>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</si>
  <si>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</si>
  <si>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</si>
  <si>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</si>
  <si>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</si>
  <si>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</si>
  <si>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</si>
  <si>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</si>
  <si>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</si>
  <si>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</si>
  <si>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</si>
  <si>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</si>
  <si>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</si>
  <si>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</si>
  <si>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</si>
  <si>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</si>
  <si>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0.70%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</si>
  <si>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</si>
  <si>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</si>
  <si>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</si>
  <si>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</si>
  <si>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</si>
  <si>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ص مرابحه خودرو1412- 3ماهه 18%</t>
  </si>
  <si>
    <t>اجاره اعتماد مبین امید011019</t>
  </si>
  <si>
    <t>اجاره تابان سپهر14031126</t>
  </si>
  <si>
    <t>1399/12/03</t>
  </si>
  <si>
    <t>1403/12/03</t>
  </si>
  <si>
    <t>اسنادخزانه-م8بودجه99-020606</t>
  </si>
  <si>
    <t>1402/06/06</t>
  </si>
  <si>
    <t>ص اجاره گل گهر 1411-3 ماهه 17%</t>
  </si>
  <si>
    <t>1396/11/11</t>
  </si>
  <si>
    <t>اسنادخزانه-م7بودجه99-020704</t>
  </si>
  <si>
    <t>1402/07/04</t>
  </si>
  <si>
    <t>مرابحه عام دولت4-ش.خ 0206</t>
  </si>
  <si>
    <t>1402/06/12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</si>
  <si>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</si>
  <si>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</si>
  <si>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</si>
  <si>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</si>
  <si>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</si>
  <si>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-3.80%</t>
  </si>
  <si>
    <t>2.20%</t>
  </si>
  <si>
    <t>-1.35%</t>
  </si>
  <si>
    <t>-0.04%</t>
  </si>
  <si>
    <t>-10.00%</t>
  </si>
  <si>
    <t>-3.00%</t>
  </si>
  <si>
    <t>-7.46%</t>
  </si>
  <si>
    <t>-6.85%</t>
  </si>
  <si>
    <t>-5.10%</t>
  </si>
  <si>
    <t>-0.77%</t>
  </si>
  <si>
    <t>-0.19%</t>
  </si>
  <si>
    <t>-1.52%</t>
  </si>
  <si>
    <t>-4.80%</t>
  </si>
  <si>
    <t>-0.80%</t>
  </si>
  <si>
    <t>-3.77%</t>
  </si>
  <si>
    <t>-5.76%</t>
  </si>
  <si>
    <t>0.13%</t>
  </si>
  <si>
    <t>-3.76%</t>
  </si>
  <si>
    <t>-3.60%</t>
  </si>
  <si>
    <t>-0.26%</t>
  </si>
  <si>
    <t>-0.65%</t>
  </si>
  <si>
    <t>-0.16%</t>
  </si>
  <si>
    <t>-4.76%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</si>
  <si>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</si>
  <si>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</si>
  <si>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</si>
  <si>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</si>
  <si>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</si>
  <si>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</si>
  <si>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</si>
  <si>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</si>
  <si>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</si>
  <si>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</si>
  <si>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</si>
  <si>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</si>
  <si>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</si>
  <si>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</si>
  <si>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</si>
  <si>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</si>
  <si>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</si>
  <si>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</si>
  <si>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</si>
  <si>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</si>
  <si>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</si>
  <si>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</si>
  <si>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</si>
  <si>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</si>
  <si>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</si>
  <si>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</si>
  <si>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</si>
  <si>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</si>
  <si>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</si>
  <si>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</si>
  <si>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</si>
  <si>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</si>
  <si>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دولت6-ش.خاص ملت0109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</si>
  <si>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</si>
  <si>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</si>
  <si>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</si>
  <si>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</si>
  <si>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</si>
  <si>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</si>
  <si>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</si>
  <si>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</si>
  <si>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</si>
  <si>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</si>
  <si>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</si>
  <si>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</si>
  <si>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</si>
  <si>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</si>
  <si>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</si>
  <si>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</si>
  <si>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</si>
  <si>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</si>
  <si>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</si>
  <si>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</si>
  <si>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</si>
  <si>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</si>
  <si>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1400/04/29</t>
  </si>
  <si>
    <t>1400/03/29</t>
  </si>
  <si>
    <t>1400/04/12</t>
  </si>
  <si>
    <t>1400/04/09</t>
  </si>
  <si>
    <t>1400/04/27</t>
  </si>
  <si>
    <t>تامین سرمایه امید</t>
  </si>
  <si>
    <t>1399/12/27</t>
  </si>
  <si>
    <t>1400/02/25</t>
  </si>
  <si>
    <t>1400/03/23</t>
  </si>
  <si>
    <t>1400/03/25</t>
  </si>
  <si>
    <t>1400/02/28</t>
  </si>
  <si>
    <t>1400/04/06</t>
  </si>
  <si>
    <t>1400/03/05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</si>
  <si>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</si>
  <si>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</si>
  <si>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</si>
  <si>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</si>
  <si>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سیمان تامین</t>
  </si>
  <si>
    <t>گسترش صنایع روی ایرانیان</t>
  </si>
  <si>
    <t>فرآوری معدنی اپال کانی پارس</t>
  </si>
  <si>
    <t>سپیدار سیستم آسیا</t>
  </si>
  <si>
    <t>سرمایه گذاری تامین اجتماعی</t>
  </si>
  <si>
    <t>تامین سرمایه نوین</t>
  </si>
  <si>
    <t>ح . تامین سرمایه نوین</t>
  </si>
  <si>
    <t>لیزینگ پارسیان</t>
  </si>
  <si>
    <t>پتروشیمی ارومیه</t>
  </si>
  <si>
    <t>پلی پروپیلن جم - جم پیلن</t>
  </si>
  <si>
    <t>پتروشیمی بوعلی سینا</t>
  </si>
  <si>
    <t>صنایع پتروشیمی کرمانشاه</t>
  </si>
  <si>
    <t>ح . پتروشیمی جم</t>
  </si>
  <si>
    <t>صنایع چوب خزر کاسپین</t>
  </si>
  <si>
    <t>سکه تمام بهارتحویلی 1روزه رفاه</t>
  </si>
  <si>
    <t>ح . سرمایه گذاری صبا تامین</t>
  </si>
  <si>
    <t>سکه تمام بهارتحویلی1روزه سامان</t>
  </si>
  <si>
    <t>مدیریت سرمایه گذاری کوثربهمن</t>
  </si>
  <si>
    <t>سکه تمام بهارتحویل1روزه صادرات</t>
  </si>
  <si>
    <t>صندوق س. پشتوانه طلای مفید</t>
  </si>
  <si>
    <t>اوراق سلف ورق گرم فولاد مبارکه</t>
  </si>
  <si>
    <t>سلف نفت خام سبک داخلی2991</t>
  </si>
  <si>
    <t>سلف نفت خام سبک داخلی2993</t>
  </si>
  <si>
    <t>اسنادخزانه-م4بودجه97-991022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</si>
  <si>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</si>
  <si>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</si>
  <si>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</si>
  <si>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</si>
  <si>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</si>
  <si>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</si>
  <si>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</si>
  <si>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</si>
  <si>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</si>
  <si>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</si>
  <si>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</si>
  <si>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</si>
  <si>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</si>
  <si>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</si>
  <si>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</si>
  <si>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</si>
  <si>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</si>
  <si>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1400/04/01</t>
  </si>
  <si>
    <t>جلوگیری از نوسانات ناگهانی</t>
  </si>
  <si>
    <t> سلف موازی ورق گرم فولاد(عفولاد3)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</si>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</sst>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885BDB9-6910-409D-97F9-ABE4899AD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772B-959D-42A5-9A5C-27C398939344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2"/>
  <sheetViews>
    <sheetView rightToLeft="1" topLeftCell="A67" workbookViewId="0">
      <selection activeCell="Q49" sqref="Q49:Q8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3</v>
      </c>
      <c r="C6" s="13" t="s">
        <v>291</v>
      </c>
      <c r="D6" s="13" t="s">
        <v>291</v>
      </c>
      <c r="E6" s="13" t="s">
        <v>291</v>
      </c>
      <c r="F6" s="13" t="s">
        <v>291</v>
      </c>
      <c r="G6" s="13" t="s">
        <v>291</v>
      </c>
      <c r="H6" s="13" t="s">
        <v>291</v>
      </c>
      <c r="I6" s="13" t="s">
        <v>291</v>
      </c>
      <c r="K6" s="13" t="s">
        <v>292</v>
      </c>
      <c r="L6" s="13" t="s">
        <v>292</v>
      </c>
      <c r="M6" s="13" t="s">
        <v>292</v>
      </c>
      <c r="N6" s="13" t="s">
        <v>292</v>
      </c>
      <c r="O6" s="13" t="s">
        <v>292</v>
      </c>
      <c r="P6" s="13" t="s">
        <v>292</v>
      </c>
      <c r="Q6" s="13" t="s">
        <v>292</v>
      </c>
    </row>
    <row r="7" spans="1:17" ht="22.5" x14ac:dyDescent="0.5">
      <c r="A7" s="13" t="s">
        <v>3</v>
      </c>
      <c r="C7" s="14" t="s">
        <v>7</v>
      </c>
      <c r="E7" s="14" t="s">
        <v>335</v>
      </c>
      <c r="G7" s="14" t="s">
        <v>336</v>
      </c>
      <c r="I7" s="14" t="s">
        <v>338</v>
      </c>
      <c r="K7" s="14" t="s">
        <v>7</v>
      </c>
      <c r="M7" s="14" t="s">
        <v>335</v>
      </c>
      <c r="O7" s="14" t="s">
        <v>336</v>
      </c>
      <c r="Q7" s="14" t="s">
        <v>338</v>
      </c>
    </row>
    <row r="8" spans="1:17" x14ac:dyDescent="0.5">
      <c r="A8" s="1" t="s">
        <v>54</v>
      </c>
      <c r="C8" s="3">
        <v>84645</v>
      </c>
      <c r="E8" s="3">
        <v>5723649602</v>
      </c>
      <c r="G8" s="3">
        <v>2751474061</v>
      </c>
      <c r="I8" s="3">
        <v>2972175541</v>
      </c>
      <c r="K8" s="3">
        <v>84645</v>
      </c>
      <c r="M8" s="3">
        <v>5723649602</v>
      </c>
      <c r="O8" s="3">
        <v>2751474061</v>
      </c>
      <c r="Q8" s="3">
        <v>2972175541</v>
      </c>
    </row>
    <row r="9" spans="1:17" x14ac:dyDescent="0.5">
      <c r="A9" s="1" t="s">
        <v>44</v>
      </c>
      <c r="C9" s="3">
        <v>1</v>
      </c>
      <c r="E9" s="3">
        <v>1</v>
      </c>
      <c r="G9" s="3">
        <v>10513</v>
      </c>
      <c r="I9" s="3">
        <v>-10512</v>
      </c>
      <c r="K9" s="3">
        <v>1</v>
      </c>
      <c r="M9" s="3">
        <v>1</v>
      </c>
      <c r="O9" s="3">
        <v>10513</v>
      </c>
      <c r="Q9" s="3">
        <v>-10512</v>
      </c>
    </row>
    <row r="10" spans="1:17" x14ac:dyDescent="0.5">
      <c r="A10" s="1" t="s">
        <v>24</v>
      </c>
      <c r="C10" s="3">
        <v>1</v>
      </c>
      <c r="E10" s="3">
        <v>1</v>
      </c>
      <c r="G10" s="3">
        <v>9473</v>
      </c>
      <c r="I10" s="3">
        <v>-9472</v>
      </c>
      <c r="K10" s="3">
        <v>1</v>
      </c>
      <c r="M10" s="3">
        <v>1</v>
      </c>
      <c r="O10" s="3">
        <v>9473</v>
      </c>
      <c r="Q10" s="3">
        <v>-9472</v>
      </c>
    </row>
    <row r="11" spans="1:17" x14ac:dyDescent="0.5">
      <c r="A11" s="1" t="s">
        <v>27</v>
      </c>
      <c r="C11" s="3">
        <v>8808743</v>
      </c>
      <c r="E11" s="3">
        <v>56455233887</v>
      </c>
      <c r="G11" s="3">
        <v>54639685538</v>
      </c>
      <c r="I11" s="3">
        <v>1815548349</v>
      </c>
      <c r="K11" s="3">
        <v>8808743</v>
      </c>
      <c r="M11" s="3">
        <v>56455233887</v>
      </c>
      <c r="O11" s="3">
        <v>54639685538</v>
      </c>
      <c r="Q11" s="3">
        <v>1815548349</v>
      </c>
    </row>
    <row r="12" spans="1:17" x14ac:dyDescent="0.5">
      <c r="A12" s="1" t="s">
        <v>28</v>
      </c>
      <c r="C12" s="3">
        <v>282908</v>
      </c>
      <c r="E12" s="3">
        <v>21960790872</v>
      </c>
      <c r="G12" s="3">
        <v>22064570561</v>
      </c>
      <c r="I12" s="3">
        <v>-103779689</v>
      </c>
      <c r="K12" s="3">
        <v>386227</v>
      </c>
      <c r="M12" s="3">
        <v>30150725169</v>
      </c>
      <c r="O12" s="3">
        <v>30186333967</v>
      </c>
      <c r="Q12" s="3">
        <v>-35608798</v>
      </c>
    </row>
    <row r="13" spans="1:17" x14ac:dyDescent="0.5">
      <c r="A13" s="1" t="s">
        <v>16</v>
      </c>
      <c r="C13" s="3">
        <v>2</v>
      </c>
      <c r="E13" s="3">
        <v>2</v>
      </c>
      <c r="G13" s="3">
        <v>9266</v>
      </c>
      <c r="I13" s="3">
        <v>-9264</v>
      </c>
      <c r="K13" s="3">
        <v>2</v>
      </c>
      <c r="M13" s="3">
        <v>2</v>
      </c>
      <c r="O13" s="3">
        <v>9266</v>
      </c>
      <c r="Q13" s="3">
        <v>-9264</v>
      </c>
    </row>
    <row r="14" spans="1:17" x14ac:dyDescent="0.5">
      <c r="A14" s="1" t="s">
        <v>48</v>
      </c>
      <c r="C14" s="3">
        <v>1685570</v>
      </c>
      <c r="E14" s="3">
        <v>6371679802</v>
      </c>
      <c r="G14" s="3">
        <v>5556600462</v>
      </c>
      <c r="I14" s="3">
        <v>815079340</v>
      </c>
      <c r="K14" s="3">
        <v>1685570</v>
      </c>
      <c r="M14" s="3">
        <v>6371679802</v>
      </c>
      <c r="O14" s="3">
        <v>5556600462</v>
      </c>
      <c r="Q14" s="3">
        <v>815079340</v>
      </c>
    </row>
    <row r="15" spans="1:17" x14ac:dyDescent="0.5">
      <c r="A15" s="1" t="s">
        <v>29</v>
      </c>
      <c r="C15" s="3">
        <v>60</v>
      </c>
      <c r="E15" s="3">
        <v>2020981</v>
      </c>
      <c r="G15" s="3">
        <v>2121278</v>
      </c>
      <c r="I15" s="3">
        <v>-100297</v>
      </c>
      <c r="K15" s="3">
        <v>60</v>
      </c>
      <c r="M15" s="3">
        <v>2020981</v>
      </c>
      <c r="O15" s="3">
        <v>2121278</v>
      </c>
      <c r="Q15" s="3">
        <v>-100297</v>
      </c>
    </row>
    <row r="16" spans="1:17" x14ac:dyDescent="0.5">
      <c r="A16" s="1" t="s">
        <v>41</v>
      </c>
      <c r="C16" s="3">
        <v>1018172</v>
      </c>
      <c r="E16" s="3">
        <v>41816858156</v>
      </c>
      <c r="G16" s="3">
        <v>40911061957</v>
      </c>
      <c r="I16" s="3">
        <v>905796199</v>
      </c>
      <c r="K16" s="3">
        <v>1618172</v>
      </c>
      <c r="M16" s="3">
        <v>64576532410</v>
      </c>
      <c r="O16" s="3">
        <v>63448656657</v>
      </c>
      <c r="Q16" s="3">
        <v>1127875753</v>
      </c>
    </row>
    <row r="17" spans="1:17" x14ac:dyDescent="0.5">
      <c r="A17" s="1" t="s">
        <v>45</v>
      </c>
      <c r="C17" s="3">
        <v>10113480</v>
      </c>
      <c r="E17" s="3">
        <v>43545635990</v>
      </c>
      <c r="G17" s="3">
        <v>37837805472</v>
      </c>
      <c r="I17" s="3">
        <v>5707830518</v>
      </c>
      <c r="K17" s="3">
        <v>10113480</v>
      </c>
      <c r="M17" s="3">
        <v>43545635990</v>
      </c>
      <c r="O17" s="3">
        <v>37837805472</v>
      </c>
      <c r="Q17" s="3">
        <v>5707830518</v>
      </c>
    </row>
    <row r="18" spans="1:17" x14ac:dyDescent="0.5">
      <c r="A18" s="1" t="s">
        <v>339</v>
      </c>
      <c r="C18" s="3">
        <v>0</v>
      </c>
      <c r="E18" s="3">
        <v>0</v>
      </c>
      <c r="G18" s="3">
        <v>0</v>
      </c>
      <c r="I18" s="3">
        <v>0</v>
      </c>
      <c r="K18" s="3">
        <v>1500000</v>
      </c>
      <c r="M18" s="3">
        <v>27169213264</v>
      </c>
      <c r="O18" s="3">
        <v>25884149993</v>
      </c>
      <c r="Q18" s="3">
        <v>1285063271</v>
      </c>
    </row>
    <row r="19" spans="1:17" x14ac:dyDescent="0.5">
      <c r="A19" s="1" t="s">
        <v>43</v>
      </c>
      <c r="C19" s="3">
        <v>0</v>
      </c>
      <c r="E19" s="3">
        <v>0</v>
      </c>
      <c r="G19" s="3">
        <v>0</v>
      </c>
      <c r="I19" s="3">
        <v>0</v>
      </c>
      <c r="K19" s="3">
        <v>4000000</v>
      </c>
      <c r="M19" s="3">
        <v>75554923670</v>
      </c>
      <c r="O19" s="3">
        <v>72009708980</v>
      </c>
      <c r="Q19" s="3">
        <v>3545214690</v>
      </c>
    </row>
    <row r="20" spans="1:17" x14ac:dyDescent="0.5">
      <c r="A20" s="1" t="s">
        <v>340</v>
      </c>
      <c r="C20" s="3">
        <v>0</v>
      </c>
      <c r="E20" s="3">
        <v>0</v>
      </c>
      <c r="G20" s="3">
        <v>0</v>
      </c>
      <c r="I20" s="3">
        <v>0</v>
      </c>
      <c r="K20" s="3">
        <v>324637</v>
      </c>
      <c r="M20" s="3">
        <v>4020600490</v>
      </c>
      <c r="O20" s="3">
        <v>3988512272</v>
      </c>
      <c r="Q20" s="3">
        <v>32088218</v>
      </c>
    </row>
    <row r="21" spans="1:17" x14ac:dyDescent="0.5">
      <c r="A21" s="1" t="s">
        <v>341</v>
      </c>
      <c r="C21" s="3">
        <v>0</v>
      </c>
      <c r="E21" s="3">
        <v>0</v>
      </c>
      <c r="G21" s="3">
        <v>0</v>
      </c>
      <c r="I21" s="3">
        <v>0</v>
      </c>
      <c r="K21" s="3">
        <v>8155003</v>
      </c>
      <c r="M21" s="3">
        <v>113086420269</v>
      </c>
      <c r="O21" s="3">
        <v>107239888189</v>
      </c>
      <c r="Q21" s="3">
        <v>5846532080</v>
      </c>
    </row>
    <row r="22" spans="1:17" x14ac:dyDescent="0.5">
      <c r="A22" s="1" t="s">
        <v>342</v>
      </c>
      <c r="C22" s="3">
        <v>0</v>
      </c>
      <c r="E22" s="3">
        <v>0</v>
      </c>
      <c r="G22" s="3">
        <v>0</v>
      </c>
      <c r="I22" s="3">
        <v>0</v>
      </c>
      <c r="K22" s="3">
        <v>127642</v>
      </c>
      <c r="M22" s="3">
        <v>9336068115</v>
      </c>
      <c r="O22" s="3">
        <v>8734234774</v>
      </c>
      <c r="Q22" s="3">
        <v>601833341</v>
      </c>
    </row>
    <row r="23" spans="1:17" x14ac:dyDescent="0.5">
      <c r="A23" s="1" t="s">
        <v>343</v>
      </c>
      <c r="C23" s="3">
        <v>0</v>
      </c>
      <c r="E23" s="3">
        <v>0</v>
      </c>
      <c r="G23" s="3">
        <v>0</v>
      </c>
      <c r="I23" s="3">
        <v>0</v>
      </c>
      <c r="K23" s="3">
        <v>8900000</v>
      </c>
      <c r="M23" s="3">
        <v>267374213696</v>
      </c>
      <c r="O23" s="3">
        <v>265148500397</v>
      </c>
      <c r="Q23" s="3">
        <v>2225713299</v>
      </c>
    </row>
    <row r="24" spans="1:17" x14ac:dyDescent="0.5">
      <c r="A24" s="1" t="s">
        <v>32</v>
      </c>
      <c r="C24" s="3">
        <v>0</v>
      </c>
      <c r="E24" s="3">
        <v>0</v>
      </c>
      <c r="G24" s="3">
        <v>0</v>
      </c>
      <c r="I24" s="3">
        <v>0</v>
      </c>
      <c r="K24" s="3">
        <v>2642251</v>
      </c>
      <c r="M24" s="3">
        <v>42070907639</v>
      </c>
      <c r="O24" s="3">
        <v>42031238006</v>
      </c>
      <c r="Q24" s="3">
        <v>39669633</v>
      </c>
    </row>
    <row r="25" spans="1:17" x14ac:dyDescent="0.5">
      <c r="A25" s="1" t="s">
        <v>327</v>
      </c>
      <c r="C25" s="3">
        <v>0</v>
      </c>
      <c r="E25" s="3">
        <v>0</v>
      </c>
      <c r="G25" s="3">
        <v>0</v>
      </c>
      <c r="I25" s="3">
        <v>0</v>
      </c>
      <c r="K25" s="3">
        <v>474722</v>
      </c>
      <c r="M25" s="3">
        <v>3299115710</v>
      </c>
      <c r="O25" s="3">
        <v>3702940464</v>
      </c>
      <c r="Q25" s="3">
        <v>-403824754</v>
      </c>
    </row>
    <row r="26" spans="1:17" x14ac:dyDescent="0.5">
      <c r="A26" s="1" t="s">
        <v>344</v>
      </c>
      <c r="C26" s="3">
        <v>0</v>
      </c>
      <c r="E26" s="3">
        <v>0</v>
      </c>
      <c r="G26" s="3">
        <v>0</v>
      </c>
      <c r="I26" s="3">
        <v>0</v>
      </c>
      <c r="K26" s="3">
        <v>4958544</v>
      </c>
      <c r="M26" s="3">
        <v>35377176766</v>
      </c>
      <c r="O26" s="3">
        <v>45524869917</v>
      </c>
      <c r="Q26" s="3">
        <v>-10147693151</v>
      </c>
    </row>
    <row r="27" spans="1:17" x14ac:dyDescent="0.5">
      <c r="A27" s="1" t="s">
        <v>345</v>
      </c>
      <c r="C27" s="3">
        <v>0</v>
      </c>
      <c r="E27" s="3">
        <v>0</v>
      </c>
      <c r="G27" s="3">
        <v>0</v>
      </c>
      <c r="I27" s="3">
        <v>0</v>
      </c>
      <c r="K27" s="3">
        <v>3305695</v>
      </c>
      <c r="M27" s="3">
        <v>17353717440</v>
      </c>
      <c r="O27" s="3">
        <v>6266836232</v>
      </c>
      <c r="Q27" s="3">
        <v>11086881208</v>
      </c>
    </row>
    <row r="28" spans="1:17" x14ac:dyDescent="0.5">
      <c r="A28" s="1" t="s">
        <v>18</v>
      </c>
      <c r="C28" s="3">
        <v>0</v>
      </c>
      <c r="E28" s="3">
        <v>0</v>
      </c>
      <c r="G28" s="3">
        <v>0</v>
      </c>
      <c r="I28" s="3">
        <v>0</v>
      </c>
      <c r="K28" s="3">
        <v>240000</v>
      </c>
      <c r="M28" s="3">
        <v>30051604554</v>
      </c>
      <c r="O28" s="3">
        <v>32138042271</v>
      </c>
      <c r="Q28" s="3">
        <v>-2086437717</v>
      </c>
    </row>
    <row r="29" spans="1:17" x14ac:dyDescent="0.5">
      <c r="A29" s="1" t="s">
        <v>49</v>
      </c>
      <c r="C29" s="3">
        <v>0</v>
      </c>
      <c r="E29" s="3">
        <v>0</v>
      </c>
      <c r="G29" s="3">
        <v>0</v>
      </c>
      <c r="I29" s="3">
        <v>0</v>
      </c>
      <c r="K29" s="3">
        <v>1452586</v>
      </c>
      <c r="M29" s="3">
        <v>28679434611</v>
      </c>
      <c r="O29" s="3">
        <v>28416788942</v>
      </c>
      <c r="Q29" s="3">
        <v>262645669</v>
      </c>
    </row>
    <row r="30" spans="1:17" x14ac:dyDescent="0.5">
      <c r="A30" s="1" t="s">
        <v>346</v>
      </c>
      <c r="C30" s="3">
        <v>0</v>
      </c>
      <c r="E30" s="3">
        <v>0</v>
      </c>
      <c r="G30" s="3">
        <v>0</v>
      </c>
      <c r="I30" s="3">
        <v>0</v>
      </c>
      <c r="K30" s="3">
        <v>2299853</v>
      </c>
      <c r="M30" s="3">
        <v>18737322648</v>
      </c>
      <c r="O30" s="3">
        <v>17581498763</v>
      </c>
      <c r="Q30" s="3">
        <v>1155823885</v>
      </c>
    </row>
    <row r="31" spans="1:17" x14ac:dyDescent="0.5">
      <c r="A31" s="1" t="s">
        <v>22</v>
      </c>
      <c r="C31" s="3">
        <v>0</v>
      </c>
      <c r="E31" s="3">
        <v>0</v>
      </c>
      <c r="G31" s="3">
        <v>0</v>
      </c>
      <c r="I31" s="3">
        <v>0</v>
      </c>
      <c r="K31" s="3">
        <v>241625</v>
      </c>
      <c r="M31" s="3">
        <v>13768827376</v>
      </c>
      <c r="O31" s="3">
        <v>13573744527</v>
      </c>
      <c r="Q31" s="3">
        <v>195082849</v>
      </c>
    </row>
    <row r="32" spans="1:17" x14ac:dyDescent="0.5">
      <c r="A32" s="1" t="s">
        <v>47</v>
      </c>
      <c r="C32" s="3">
        <v>0</v>
      </c>
      <c r="E32" s="3">
        <v>0</v>
      </c>
      <c r="G32" s="3">
        <v>0</v>
      </c>
      <c r="I32" s="3">
        <v>0</v>
      </c>
      <c r="K32" s="3">
        <v>3000000</v>
      </c>
      <c r="M32" s="3">
        <v>71804919975</v>
      </c>
      <c r="O32" s="3">
        <v>70926154242</v>
      </c>
      <c r="Q32" s="3">
        <v>878765733</v>
      </c>
    </row>
    <row r="33" spans="1:17" x14ac:dyDescent="0.5">
      <c r="A33" s="1" t="s">
        <v>21</v>
      </c>
      <c r="C33" s="3">
        <v>0</v>
      </c>
      <c r="E33" s="3">
        <v>0</v>
      </c>
      <c r="G33" s="3">
        <v>0</v>
      </c>
      <c r="I33" s="3">
        <v>0</v>
      </c>
      <c r="K33" s="3">
        <v>200000</v>
      </c>
      <c r="M33" s="3">
        <v>9822649347</v>
      </c>
      <c r="O33" s="3">
        <v>10031931322</v>
      </c>
      <c r="Q33" s="3">
        <v>-209281975</v>
      </c>
    </row>
    <row r="34" spans="1:17" x14ac:dyDescent="0.5">
      <c r="A34" s="1" t="s">
        <v>19</v>
      </c>
      <c r="C34" s="3">
        <v>0</v>
      </c>
      <c r="E34" s="3">
        <v>0</v>
      </c>
      <c r="G34" s="3">
        <v>0</v>
      </c>
      <c r="I34" s="3">
        <v>0</v>
      </c>
      <c r="K34" s="3">
        <v>1500000</v>
      </c>
      <c r="M34" s="3">
        <v>154495080508</v>
      </c>
      <c r="O34" s="3">
        <v>159232146165</v>
      </c>
      <c r="Q34" s="3">
        <v>-4737065657</v>
      </c>
    </row>
    <row r="35" spans="1:17" x14ac:dyDescent="0.5">
      <c r="A35" s="1" t="s">
        <v>347</v>
      </c>
      <c r="C35" s="3">
        <v>0</v>
      </c>
      <c r="E35" s="3">
        <v>0</v>
      </c>
      <c r="G35" s="3">
        <v>0</v>
      </c>
      <c r="I35" s="3">
        <v>0</v>
      </c>
      <c r="K35" s="3">
        <v>1790956</v>
      </c>
      <c r="M35" s="3">
        <v>34687613501</v>
      </c>
      <c r="O35" s="3">
        <v>36524665653</v>
      </c>
      <c r="Q35" s="3">
        <v>-1837052152</v>
      </c>
    </row>
    <row r="36" spans="1:17" x14ac:dyDescent="0.5">
      <c r="A36" s="1" t="s">
        <v>348</v>
      </c>
      <c r="C36" s="3">
        <v>0</v>
      </c>
      <c r="E36" s="3">
        <v>0</v>
      </c>
      <c r="G36" s="3">
        <v>0</v>
      </c>
      <c r="I36" s="3">
        <v>0</v>
      </c>
      <c r="K36" s="3">
        <v>125522</v>
      </c>
      <c r="M36" s="3">
        <v>10908888544</v>
      </c>
      <c r="O36" s="3">
        <v>10546740864</v>
      </c>
      <c r="Q36" s="3">
        <v>362147680</v>
      </c>
    </row>
    <row r="37" spans="1:17" x14ac:dyDescent="0.5">
      <c r="A37" s="1" t="s">
        <v>349</v>
      </c>
      <c r="C37" s="3">
        <v>0</v>
      </c>
      <c r="E37" s="3">
        <v>0</v>
      </c>
      <c r="G37" s="3">
        <v>0</v>
      </c>
      <c r="I37" s="3">
        <v>0</v>
      </c>
      <c r="K37" s="3">
        <v>3316149</v>
      </c>
      <c r="M37" s="3">
        <v>222570862856</v>
      </c>
      <c r="O37" s="3">
        <v>211845532854</v>
      </c>
      <c r="Q37" s="3">
        <v>10725330002</v>
      </c>
    </row>
    <row r="38" spans="1:17" x14ac:dyDescent="0.5">
      <c r="A38" s="1" t="s">
        <v>350</v>
      </c>
      <c r="C38" s="3">
        <v>0</v>
      </c>
      <c r="E38" s="3">
        <v>0</v>
      </c>
      <c r="G38" s="3">
        <v>0</v>
      </c>
      <c r="I38" s="3">
        <v>0</v>
      </c>
      <c r="K38" s="3">
        <v>1983789</v>
      </c>
      <c r="M38" s="3">
        <v>87817089929</v>
      </c>
      <c r="O38" s="3">
        <v>90058535639</v>
      </c>
      <c r="Q38" s="3">
        <v>-2241445710</v>
      </c>
    </row>
    <row r="39" spans="1:17" x14ac:dyDescent="0.5">
      <c r="A39" s="1" t="s">
        <v>351</v>
      </c>
      <c r="C39" s="3">
        <v>0</v>
      </c>
      <c r="E39" s="3">
        <v>0</v>
      </c>
      <c r="G39" s="3">
        <v>0</v>
      </c>
      <c r="I39" s="3">
        <v>0</v>
      </c>
      <c r="K39" s="3">
        <v>608695</v>
      </c>
      <c r="M39" s="3">
        <v>21479020465</v>
      </c>
      <c r="O39" s="3">
        <v>20386787579</v>
      </c>
      <c r="Q39" s="3">
        <v>1092232886</v>
      </c>
    </row>
    <row r="40" spans="1:17" x14ac:dyDescent="0.5">
      <c r="A40" s="1" t="s">
        <v>352</v>
      </c>
      <c r="C40" s="3">
        <v>0</v>
      </c>
      <c r="E40" s="3">
        <v>0</v>
      </c>
      <c r="G40" s="3">
        <v>0</v>
      </c>
      <c r="I40" s="3">
        <v>0</v>
      </c>
      <c r="K40" s="3">
        <v>44254</v>
      </c>
      <c r="M40" s="3">
        <v>2206766906</v>
      </c>
      <c r="O40" s="3">
        <v>2083550313</v>
      </c>
      <c r="Q40" s="3">
        <v>123216593</v>
      </c>
    </row>
    <row r="41" spans="1:17" x14ac:dyDescent="0.5">
      <c r="A41" s="1" t="s">
        <v>34</v>
      </c>
      <c r="C41" s="3">
        <v>0</v>
      </c>
      <c r="E41" s="3">
        <v>0</v>
      </c>
      <c r="G41" s="3">
        <v>0</v>
      </c>
      <c r="I41" s="3">
        <v>0</v>
      </c>
      <c r="K41" s="3">
        <v>714014</v>
      </c>
      <c r="M41" s="3">
        <v>13424313452</v>
      </c>
      <c r="O41" s="3">
        <v>8979825093</v>
      </c>
      <c r="Q41" s="3">
        <v>4444488359</v>
      </c>
    </row>
    <row r="42" spans="1:17" x14ac:dyDescent="0.5">
      <c r="A42" s="1" t="s">
        <v>30</v>
      </c>
      <c r="C42" s="3">
        <v>0</v>
      </c>
      <c r="E42" s="3">
        <v>0</v>
      </c>
      <c r="G42" s="3">
        <v>0</v>
      </c>
      <c r="I42" s="3">
        <v>0</v>
      </c>
      <c r="K42" s="3">
        <v>338639</v>
      </c>
      <c r="M42" s="3">
        <v>20644938041</v>
      </c>
      <c r="O42" s="3">
        <v>20245496346</v>
      </c>
      <c r="Q42" s="3">
        <v>399441695</v>
      </c>
    </row>
    <row r="43" spans="1:17" x14ac:dyDescent="0.5">
      <c r="A43" s="1" t="s">
        <v>353</v>
      </c>
      <c r="C43" s="3">
        <v>0</v>
      </c>
      <c r="E43" s="3">
        <v>0</v>
      </c>
      <c r="G43" s="3">
        <v>0</v>
      </c>
      <c r="I43" s="3">
        <v>0</v>
      </c>
      <c r="K43" s="3">
        <v>148800</v>
      </c>
      <c r="M43" s="3">
        <v>183489722540</v>
      </c>
      <c r="O43" s="3">
        <v>207063032566</v>
      </c>
      <c r="Q43" s="3">
        <v>-23573310026</v>
      </c>
    </row>
    <row r="44" spans="1:17" x14ac:dyDescent="0.5">
      <c r="A44" s="1" t="s">
        <v>354</v>
      </c>
      <c r="C44" s="3">
        <v>0</v>
      </c>
      <c r="E44" s="3">
        <v>0</v>
      </c>
      <c r="G44" s="3">
        <v>0</v>
      </c>
      <c r="I44" s="3">
        <v>0</v>
      </c>
      <c r="K44" s="3">
        <v>18941622</v>
      </c>
      <c r="M44" s="3">
        <v>69515752740</v>
      </c>
      <c r="O44" s="3">
        <v>109653718756</v>
      </c>
      <c r="Q44" s="3">
        <v>-40137966016</v>
      </c>
    </row>
    <row r="45" spans="1:17" x14ac:dyDescent="0.5">
      <c r="A45" s="1" t="s">
        <v>355</v>
      </c>
      <c r="C45" s="3">
        <v>0</v>
      </c>
      <c r="E45" s="3">
        <v>0</v>
      </c>
      <c r="G45" s="3">
        <v>0</v>
      </c>
      <c r="I45" s="3">
        <v>0</v>
      </c>
      <c r="K45" s="3">
        <v>77700</v>
      </c>
      <c r="M45" s="3">
        <v>96449133897</v>
      </c>
      <c r="O45" s="3">
        <v>108162624423</v>
      </c>
      <c r="Q45" s="3">
        <v>-11713490526</v>
      </c>
    </row>
    <row r="46" spans="1:17" x14ac:dyDescent="0.5">
      <c r="A46" s="1" t="s">
        <v>356</v>
      </c>
      <c r="C46" s="3">
        <v>0</v>
      </c>
      <c r="E46" s="3">
        <v>0</v>
      </c>
      <c r="G46" s="3">
        <v>0</v>
      </c>
      <c r="I46" s="3">
        <v>0</v>
      </c>
      <c r="K46" s="3">
        <v>1872047</v>
      </c>
      <c r="M46" s="3">
        <v>41263814769</v>
      </c>
      <c r="O46" s="3">
        <v>40468018474</v>
      </c>
      <c r="Q46" s="3">
        <v>795796295</v>
      </c>
    </row>
    <row r="47" spans="1:17" x14ac:dyDescent="0.5">
      <c r="A47" s="1" t="s">
        <v>357</v>
      </c>
      <c r="C47" s="3">
        <v>0</v>
      </c>
      <c r="E47" s="3">
        <v>0</v>
      </c>
      <c r="G47" s="3">
        <v>0</v>
      </c>
      <c r="I47" s="3">
        <v>0</v>
      </c>
      <c r="K47" s="3">
        <v>190400</v>
      </c>
      <c r="M47" s="3">
        <v>229687548533</v>
      </c>
      <c r="O47" s="3">
        <v>262530274889</v>
      </c>
      <c r="Q47" s="3">
        <v>-32842726356</v>
      </c>
    </row>
    <row r="48" spans="1:17" x14ac:dyDescent="0.5">
      <c r="A48" s="1" t="s">
        <v>358</v>
      </c>
      <c r="C48" s="3">
        <v>0</v>
      </c>
      <c r="E48" s="3">
        <v>0</v>
      </c>
      <c r="G48" s="3">
        <v>0</v>
      </c>
      <c r="I48" s="3">
        <v>0</v>
      </c>
      <c r="K48" s="3">
        <v>15000</v>
      </c>
      <c r="M48" s="3">
        <v>434203063</v>
      </c>
      <c r="O48" s="3">
        <v>435189616</v>
      </c>
      <c r="Q48" s="3">
        <v>-986553</v>
      </c>
    </row>
    <row r="49" spans="1:17" x14ac:dyDescent="0.5">
      <c r="A49" s="1" t="s">
        <v>224</v>
      </c>
      <c r="C49" s="3">
        <v>4836916</v>
      </c>
      <c r="E49" s="3">
        <v>4938413845344</v>
      </c>
      <c r="G49" s="3">
        <v>4386738690311</v>
      </c>
      <c r="I49" s="3">
        <v>551675155033</v>
      </c>
      <c r="K49" s="3">
        <v>4886916</v>
      </c>
      <c r="M49" s="3">
        <v>4987048105865</v>
      </c>
      <c r="O49" s="3">
        <v>4432085133069</v>
      </c>
      <c r="Q49" s="3">
        <v>554962972796</v>
      </c>
    </row>
    <row r="50" spans="1:17" x14ac:dyDescent="0.5">
      <c r="A50" s="1" t="s">
        <v>221</v>
      </c>
      <c r="C50" s="3">
        <v>4997626</v>
      </c>
      <c r="E50" s="3">
        <v>4407391376522</v>
      </c>
      <c r="G50" s="3">
        <v>3997895899267</v>
      </c>
      <c r="I50" s="3">
        <v>409495477255</v>
      </c>
      <c r="K50" s="3">
        <v>8947626</v>
      </c>
      <c r="M50" s="3">
        <v>7769806761939</v>
      </c>
      <c r="O50" s="3">
        <v>7157733950801</v>
      </c>
      <c r="Q50" s="3">
        <v>612072811138</v>
      </c>
    </row>
    <row r="51" spans="1:17" x14ac:dyDescent="0.5">
      <c r="A51" s="1" t="s">
        <v>92</v>
      </c>
      <c r="C51" s="3">
        <v>150000</v>
      </c>
      <c r="E51" s="3">
        <v>126445423438</v>
      </c>
      <c r="G51" s="3">
        <v>116288115455</v>
      </c>
      <c r="I51" s="3">
        <v>10157307983</v>
      </c>
      <c r="K51" s="3">
        <v>250000</v>
      </c>
      <c r="M51" s="3">
        <v>206392325382</v>
      </c>
      <c r="O51" s="3">
        <v>192871109675</v>
      </c>
      <c r="Q51" s="3">
        <v>13521215707</v>
      </c>
    </row>
    <row r="52" spans="1:17" x14ac:dyDescent="0.5">
      <c r="A52" s="1" t="s">
        <v>137</v>
      </c>
      <c r="C52" s="3">
        <v>4088683</v>
      </c>
      <c r="E52" s="3">
        <v>4088683000000</v>
      </c>
      <c r="G52" s="3">
        <v>3634292856386</v>
      </c>
      <c r="I52" s="3">
        <v>454390143614</v>
      </c>
      <c r="K52" s="3">
        <v>4088683</v>
      </c>
      <c r="M52" s="3">
        <v>4088683000000</v>
      </c>
      <c r="O52" s="3">
        <v>3634292856386</v>
      </c>
      <c r="Q52" s="3">
        <v>454390143614</v>
      </c>
    </row>
    <row r="53" spans="1:17" x14ac:dyDescent="0.5">
      <c r="A53" s="1" t="s">
        <v>203</v>
      </c>
      <c r="C53" s="3">
        <v>1000</v>
      </c>
      <c r="E53" s="3">
        <v>960951764</v>
      </c>
      <c r="G53" s="3">
        <v>925333810</v>
      </c>
      <c r="I53" s="3">
        <v>35617954</v>
      </c>
      <c r="K53" s="3">
        <v>21000</v>
      </c>
      <c r="M53" s="3">
        <v>19900217843</v>
      </c>
      <c r="O53" s="3">
        <v>19432010012</v>
      </c>
      <c r="Q53" s="3">
        <v>468207831</v>
      </c>
    </row>
    <row r="54" spans="1:17" x14ac:dyDescent="0.5">
      <c r="A54" s="1" t="s">
        <v>131</v>
      </c>
      <c r="C54" s="3">
        <v>1313725</v>
      </c>
      <c r="E54" s="3">
        <v>1313725000000</v>
      </c>
      <c r="G54" s="3">
        <v>1164090901244</v>
      </c>
      <c r="I54" s="3">
        <v>149634098756</v>
      </c>
      <c r="K54" s="3">
        <v>1313725</v>
      </c>
      <c r="M54" s="3">
        <v>1313725000000</v>
      </c>
      <c r="O54" s="3">
        <v>1164090901244</v>
      </c>
      <c r="Q54" s="3">
        <v>149634098756</v>
      </c>
    </row>
    <row r="55" spans="1:17" x14ac:dyDescent="0.5">
      <c r="A55" s="1" t="s">
        <v>86</v>
      </c>
      <c r="C55" s="3">
        <v>150000</v>
      </c>
      <c r="E55" s="3">
        <v>133795193750</v>
      </c>
      <c r="G55" s="3">
        <v>121983105946</v>
      </c>
      <c r="I55" s="3">
        <v>11812087804</v>
      </c>
      <c r="K55" s="3">
        <v>529882</v>
      </c>
      <c r="M55" s="3">
        <v>461112936228</v>
      </c>
      <c r="O55" s="3">
        <v>430587755074</v>
      </c>
      <c r="Q55" s="3">
        <v>30525181154</v>
      </c>
    </row>
    <row r="56" spans="1:17" x14ac:dyDescent="0.5">
      <c r="A56" s="1" t="s">
        <v>161</v>
      </c>
      <c r="C56" s="3">
        <v>1000000</v>
      </c>
      <c r="E56" s="3">
        <v>992491682705</v>
      </c>
      <c r="G56" s="3">
        <v>979140104629</v>
      </c>
      <c r="I56" s="3">
        <v>13351578076</v>
      </c>
      <c r="K56" s="3">
        <v>2513000</v>
      </c>
      <c r="M56" s="3">
        <v>2484723546223</v>
      </c>
      <c r="O56" s="3">
        <v>2460579082928</v>
      </c>
      <c r="Q56" s="3">
        <v>24144463295</v>
      </c>
    </row>
    <row r="57" spans="1:17" x14ac:dyDescent="0.5">
      <c r="A57" s="1" t="s">
        <v>217</v>
      </c>
      <c r="C57" s="3">
        <v>2000</v>
      </c>
      <c r="E57" s="3">
        <v>2141479020</v>
      </c>
      <c r="G57" s="3">
        <v>1845892470</v>
      </c>
      <c r="I57" s="3">
        <v>295586550</v>
      </c>
      <c r="K57" s="3">
        <v>2000</v>
      </c>
      <c r="M57" s="3">
        <v>2141479020</v>
      </c>
      <c r="O57" s="3">
        <v>1845892470</v>
      </c>
      <c r="Q57" s="3">
        <v>295586550</v>
      </c>
    </row>
    <row r="58" spans="1:17" x14ac:dyDescent="0.5">
      <c r="A58" s="1" t="s">
        <v>122</v>
      </c>
      <c r="C58" s="3">
        <v>1664157</v>
      </c>
      <c r="E58" s="3">
        <v>1664157000000</v>
      </c>
      <c r="G58" s="3">
        <v>1470235199913</v>
      </c>
      <c r="I58" s="3">
        <v>193921800087</v>
      </c>
      <c r="K58" s="3">
        <v>1664157</v>
      </c>
      <c r="M58" s="3">
        <v>1664157000000</v>
      </c>
      <c r="O58" s="3">
        <v>1470235199913</v>
      </c>
      <c r="Q58" s="3">
        <v>193921800087</v>
      </c>
    </row>
    <row r="59" spans="1:17" x14ac:dyDescent="0.5">
      <c r="A59" s="1" t="s">
        <v>101</v>
      </c>
      <c r="C59" s="3">
        <v>1146262</v>
      </c>
      <c r="E59" s="3">
        <v>1146262000000</v>
      </c>
      <c r="G59" s="3">
        <v>1037452068739</v>
      </c>
      <c r="I59" s="3">
        <v>108809931261</v>
      </c>
      <c r="K59" s="3">
        <v>1196262</v>
      </c>
      <c r="M59" s="3">
        <v>1194310138066</v>
      </c>
      <c r="O59" s="3">
        <v>1082705774645</v>
      </c>
      <c r="Q59" s="3">
        <v>111604363421</v>
      </c>
    </row>
    <row r="60" spans="1:17" x14ac:dyDescent="0.5">
      <c r="A60" s="1" t="s">
        <v>313</v>
      </c>
      <c r="C60" s="3">
        <v>0</v>
      </c>
      <c r="E60" s="3">
        <v>0</v>
      </c>
      <c r="G60" s="3">
        <v>0</v>
      </c>
      <c r="I60" s="3">
        <v>0</v>
      </c>
      <c r="K60" s="3">
        <v>500</v>
      </c>
      <c r="M60" s="3">
        <v>500000000</v>
      </c>
      <c r="O60" s="3">
        <v>495041316</v>
      </c>
      <c r="Q60" s="3">
        <v>4958684</v>
      </c>
    </row>
    <row r="61" spans="1:17" x14ac:dyDescent="0.5">
      <c r="A61" s="1" t="s">
        <v>359</v>
      </c>
      <c r="C61" s="3">
        <v>0</v>
      </c>
      <c r="E61" s="3">
        <v>0</v>
      </c>
      <c r="G61" s="3">
        <v>0</v>
      </c>
      <c r="I61" s="3">
        <v>0</v>
      </c>
      <c r="K61" s="3">
        <v>500000</v>
      </c>
      <c r="M61" s="3">
        <v>300783658104</v>
      </c>
      <c r="O61" s="3">
        <v>278264788871</v>
      </c>
      <c r="Q61" s="3">
        <v>22518869233</v>
      </c>
    </row>
    <row r="62" spans="1:17" x14ac:dyDescent="0.5">
      <c r="A62" s="1" t="s">
        <v>360</v>
      </c>
      <c r="C62" s="3">
        <v>0</v>
      </c>
      <c r="E62" s="3">
        <v>0</v>
      </c>
      <c r="G62" s="3">
        <v>0</v>
      </c>
      <c r="I62" s="3">
        <v>0</v>
      </c>
      <c r="K62" s="3">
        <v>775000</v>
      </c>
      <c r="M62" s="3">
        <v>695137025000</v>
      </c>
      <c r="O62" s="3">
        <v>596326216463</v>
      </c>
      <c r="Q62" s="3">
        <v>98810808537</v>
      </c>
    </row>
    <row r="63" spans="1:17" x14ac:dyDescent="0.5">
      <c r="A63" s="1" t="s">
        <v>361</v>
      </c>
      <c r="C63" s="3">
        <v>0</v>
      </c>
      <c r="E63" s="3">
        <v>0</v>
      </c>
      <c r="G63" s="3">
        <v>0</v>
      </c>
      <c r="I63" s="3">
        <v>0</v>
      </c>
      <c r="K63" s="3">
        <v>699510</v>
      </c>
      <c r="M63" s="3">
        <v>627426893520</v>
      </c>
      <c r="O63" s="3">
        <v>457740906342</v>
      </c>
      <c r="Q63" s="3">
        <v>169685987178</v>
      </c>
    </row>
    <row r="64" spans="1:17" x14ac:dyDescent="0.5">
      <c r="A64" s="1" t="s">
        <v>95</v>
      </c>
      <c r="C64" s="3">
        <v>0</v>
      </c>
      <c r="E64" s="3">
        <v>0</v>
      </c>
      <c r="G64" s="3">
        <v>0</v>
      </c>
      <c r="I64" s="3">
        <v>0</v>
      </c>
      <c r="K64" s="3">
        <v>275000</v>
      </c>
      <c r="M64" s="3">
        <v>215866634868</v>
      </c>
      <c r="O64" s="3">
        <v>205798930062</v>
      </c>
      <c r="Q64" s="3">
        <v>10067704806</v>
      </c>
    </row>
    <row r="65" spans="1:17" x14ac:dyDescent="0.5">
      <c r="A65" s="1" t="s">
        <v>299</v>
      </c>
      <c r="C65" s="3">
        <v>0</v>
      </c>
      <c r="E65" s="3">
        <v>0</v>
      </c>
      <c r="G65" s="3">
        <v>0</v>
      </c>
      <c r="I65" s="3">
        <v>0</v>
      </c>
      <c r="K65" s="3">
        <v>4999000</v>
      </c>
      <c r="M65" s="3">
        <v>4998990000000</v>
      </c>
      <c r="O65" s="3">
        <v>4998806288750</v>
      </c>
      <c r="Q65" s="3">
        <v>183711250</v>
      </c>
    </row>
    <row r="66" spans="1:17" x14ac:dyDescent="0.5">
      <c r="A66" s="1" t="s">
        <v>183</v>
      </c>
      <c r="C66" s="3">
        <v>0</v>
      </c>
      <c r="E66" s="3">
        <v>0</v>
      </c>
      <c r="G66" s="3">
        <v>0</v>
      </c>
      <c r="I66" s="3">
        <v>0</v>
      </c>
      <c r="K66" s="3">
        <v>2004000</v>
      </c>
      <c r="M66" s="3">
        <v>1925948521881</v>
      </c>
      <c r="O66" s="3">
        <v>1819455281382</v>
      </c>
      <c r="Q66" s="3">
        <v>106493240499</v>
      </c>
    </row>
    <row r="67" spans="1:17" x14ac:dyDescent="0.5">
      <c r="A67" s="1" t="s">
        <v>312</v>
      </c>
      <c r="C67" s="3">
        <v>0</v>
      </c>
      <c r="E67" s="3">
        <v>0</v>
      </c>
      <c r="G67" s="3">
        <v>0</v>
      </c>
      <c r="I67" s="3">
        <v>0</v>
      </c>
      <c r="K67" s="3">
        <v>5000</v>
      </c>
      <c r="M67" s="3">
        <v>5000000000</v>
      </c>
      <c r="O67" s="3">
        <v>4860006667</v>
      </c>
      <c r="Q67" s="3">
        <v>139993333</v>
      </c>
    </row>
    <row r="68" spans="1:17" x14ac:dyDescent="0.5">
      <c r="A68" s="1" t="s">
        <v>305</v>
      </c>
      <c r="C68" s="3">
        <v>0</v>
      </c>
      <c r="E68" s="3">
        <v>0</v>
      </c>
      <c r="G68" s="3">
        <v>0</v>
      </c>
      <c r="I68" s="3">
        <v>0</v>
      </c>
      <c r="K68" s="3">
        <v>3000</v>
      </c>
      <c r="M68" s="3">
        <v>3000000000</v>
      </c>
      <c r="O68" s="3">
        <v>2999883750</v>
      </c>
      <c r="Q68" s="3">
        <v>116250</v>
      </c>
    </row>
    <row r="69" spans="1:17" x14ac:dyDescent="0.5">
      <c r="A69" s="1" t="s">
        <v>311</v>
      </c>
      <c r="C69" s="3">
        <v>0</v>
      </c>
      <c r="E69" s="3">
        <v>0</v>
      </c>
      <c r="G69" s="3">
        <v>0</v>
      </c>
      <c r="I69" s="3">
        <v>0</v>
      </c>
      <c r="K69" s="3">
        <v>4899000</v>
      </c>
      <c r="M69" s="3">
        <v>4899000000000</v>
      </c>
      <c r="O69" s="3">
        <v>4898827689714</v>
      </c>
      <c r="Q69" s="3">
        <v>172310286</v>
      </c>
    </row>
    <row r="70" spans="1:17" x14ac:dyDescent="0.5">
      <c r="A70" s="1" t="s">
        <v>302</v>
      </c>
      <c r="C70" s="3">
        <v>0</v>
      </c>
      <c r="E70" s="3">
        <v>0</v>
      </c>
      <c r="G70" s="3">
        <v>0</v>
      </c>
      <c r="I70" s="3">
        <v>0</v>
      </c>
      <c r="K70" s="3">
        <v>6102</v>
      </c>
      <c r="M70" s="3">
        <v>6102000000</v>
      </c>
      <c r="O70" s="3">
        <v>5896750394</v>
      </c>
      <c r="Q70" s="3">
        <v>205249606</v>
      </c>
    </row>
    <row r="71" spans="1:17" x14ac:dyDescent="0.5">
      <c r="A71" s="1" t="s">
        <v>104</v>
      </c>
      <c r="C71" s="3">
        <v>0</v>
      </c>
      <c r="E71" s="3">
        <v>0</v>
      </c>
      <c r="G71" s="3">
        <v>0</v>
      </c>
      <c r="I71" s="3">
        <v>0</v>
      </c>
      <c r="K71" s="3">
        <v>200000</v>
      </c>
      <c r="M71" s="3">
        <v>151581625990</v>
      </c>
      <c r="O71" s="3">
        <v>145055596415</v>
      </c>
      <c r="Q71" s="3">
        <v>6526029575</v>
      </c>
    </row>
    <row r="72" spans="1:17" x14ac:dyDescent="0.5">
      <c r="A72" s="1" t="s">
        <v>167</v>
      </c>
      <c r="C72" s="3">
        <v>0</v>
      </c>
      <c r="E72" s="3">
        <v>0</v>
      </c>
      <c r="G72" s="3">
        <v>0</v>
      </c>
      <c r="I72" s="3">
        <v>0</v>
      </c>
      <c r="K72" s="3">
        <v>100</v>
      </c>
      <c r="M72" s="3">
        <v>99996125</v>
      </c>
      <c r="O72" s="3">
        <v>94810650</v>
      </c>
      <c r="Q72" s="3">
        <v>5185475</v>
      </c>
    </row>
    <row r="73" spans="1:17" x14ac:dyDescent="0.5">
      <c r="A73" s="1" t="s">
        <v>308</v>
      </c>
      <c r="C73" s="3">
        <v>0</v>
      </c>
      <c r="E73" s="3">
        <v>0</v>
      </c>
      <c r="G73" s="3">
        <v>0</v>
      </c>
      <c r="I73" s="3">
        <v>0</v>
      </c>
      <c r="K73" s="3">
        <v>949316</v>
      </c>
      <c r="M73" s="3">
        <v>949316000000</v>
      </c>
      <c r="O73" s="3">
        <v>922736417902</v>
      </c>
      <c r="Q73" s="3">
        <v>26579582098</v>
      </c>
    </row>
    <row r="74" spans="1:17" x14ac:dyDescent="0.5">
      <c r="A74" s="1" t="s">
        <v>80</v>
      </c>
      <c r="C74" s="3">
        <v>0</v>
      </c>
      <c r="E74" s="3">
        <v>0</v>
      </c>
      <c r="G74" s="3">
        <v>0</v>
      </c>
      <c r="I74" s="3">
        <v>0</v>
      </c>
      <c r="K74" s="3">
        <v>100000</v>
      </c>
      <c r="M74" s="3">
        <v>87061226252</v>
      </c>
      <c r="O74" s="3">
        <v>82385400908</v>
      </c>
      <c r="Q74" s="3">
        <v>4675825344</v>
      </c>
    </row>
    <row r="75" spans="1:17" x14ac:dyDescent="0.5">
      <c r="A75" s="1" t="s">
        <v>306</v>
      </c>
      <c r="C75" s="3">
        <v>0</v>
      </c>
      <c r="E75" s="3">
        <v>0</v>
      </c>
      <c r="G75" s="3">
        <v>0</v>
      </c>
      <c r="I75" s="3">
        <v>0</v>
      </c>
      <c r="K75" s="3">
        <v>8761</v>
      </c>
      <c r="M75" s="3">
        <v>8761000000</v>
      </c>
      <c r="O75" s="3">
        <v>8845200885</v>
      </c>
      <c r="Q75" s="3">
        <v>-84200885</v>
      </c>
    </row>
    <row r="76" spans="1:17" x14ac:dyDescent="0.5">
      <c r="A76" s="1" t="s">
        <v>309</v>
      </c>
      <c r="C76" s="3">
        <v>0</v>
      </c>
      <c r="E76" s="3">
        <v>0</v>
      </c>
      <c r="G76" s="3">
        <v>0</v>
      </c>
      <c r="I76" s="3">
        <v>0</v>
      </c>
      <c r="K76" s="3">
        <v>8475</v>
      </c>
      <c r="M76" s="3">
        <v>8475000000</v>
      </c>
      <c r="O76" s="3">
        <v>8474671593</v>
      </c>
      <c r="Q76" s="3">
        <v>328407</v>
      </c>
    </row>
    <row r="77" spans="1:17" x14ac:dyDescent="0.5">
      <c r="A77" s="1" t="s">
        <v>303</v>
      </c>
      <c r="C77" s="3">
        <v>0</v>
      </c>
      <c r="E77" s="3">
        <v>0</v>
      </c>
      <c r="G77" s="3">
        <v>0</v>
      </c>
      <c r="I77" s="3">
        <v>0</v>
      </c>
      <c r="K77" s="3">
        <v>2800000</v>
      </c>
      <c r="M77" s="3">
        <v>2800000000000</v>
      </c>
      <c r="O77" s="3">
        <v>2710807352144</v>
      </c>
      <c r="Q77" s="3">
        <v>89192647856</v>
      </c>
    </row>
    <row r="78" spans="1:17" x14ac:dyDescent="0.5">
      <c r="A78" s="1" t="s">
        <v>300</v>
      </c>
      <c r="C78" s="3">
        <v>0</v>
      </c>
      <c r="E78" s="3">
        <v>0</v>
      </c>
      <c r="G78" s="3">
        <v>0</v>
      </c>
      <c r="I78" s="3">
        <v>0</v>
      </c>
      <c r="K78" s="3">
        <v>1550279</v>
      </c>
      <c r="M78" s="3">
        <v>1550246810757</v>
      </c>
      <c r="O78" s="3">
        <v>1463673304449</v>
      </c>
      <c r="Q78" s="3">
        <v>86573506308</v>
      </c>
    </row>
    <row r="79" spans="1:17" x14ac:dyDescent="0.5">
      <c r="A79" s="1" t="s">
        <v>98</v>
      </c>
      <c r="C79" s="3">
        <v>0</v>
      </c>
      <c r="E79" s="3">
        <v>0</v>
      </c>
      <c r="G79" s="3">
        <v>0</v>
      </c>
      <c r="I79" s="3">
        <v>0</v>
      </c>
      <c r="K79" s="3">
        <v>725000</v>
      </c>
      <c r="M79" s="3">
        <v>559578710517</v>
      </c>
      <c r="O79" s="3">
        <v>537206303638</v>
      </c>
      <c r="Q79" s="3">
        <v>22372406879</v>
      </c>
    </row>
    <row r="80" spans="1:17" x14ac:dyDescent="0.5">
      <c r="A80" s="1" t="s">
        <v>107</v>
      </c>
      <c r="C80" s="3">
        <v>0</v>
      </c>
      <c r="E80" s="3">
        <v>0</v>
      </c>
      <c r="G80" s="3">
        <v>0</v>
      </c>
      <c r="I80" s="3">
        <v>0</v>
      </c>
      <c r="K80" s="3">
        <v>200000</v>
      </c>
      <c r="M80" s="3">
        <v>150904152250</v>
      </c>
      <c r="O80" s="3">
        <v>144793960360</v>
      </c>
      <c r="Q80" s="3">
        <v>6110191890</v>
      </c>
    </row>
    <row r="81" spans="1:17" x14ac:dyDescent="0.5">
      <c r="A81" s="1" t="s">
        <v>169</v>
      </c>
      <c r="C81" s="3">
        <v>0</v>
      </c>
      <c r="E81" s="3">
        <v>0</v>
      </c>
      <c r="G81" s="3">
        <v>0</v>
      </c>
      <c r="I81" s="3">
        <v>0</v>
      </c>
      <c r="K81" s="3">
        <v>2025500</v>
      </c>
      <c r="M81" s="3">
        <v>1987498810538</v>
      </c>
      <c r="O81" s="3">
        <v>1994604823385</v>
      </c>
      <c r="Q81" s="3">
        <v>-7106012847</v>
      </c>
    </row>
    <row r="82" spans="1:17" x14ac:dyDescent="0.5">
      <c r="A82" s="1" t="s">
        <v>175</v>
      </c>
      <c r="C82" s="3">
        <v>0</v>
      </c>
      <c r="E82" s="3">
        <v>0</v>
      </c>
      <c r="G82" s="3">
        <v>0</v>
      </c>
      <c r="I82" s="3">
        <v>0</v>
      </c>
      <c r="K82" s="3">
        <v>2000</v>
      </c>
      <c r="M82" s="3">
        <v>1999918508</v>
      </c>
      <c r="O82" s="3">
        <v>1934045054</v>
      </c>
      <c r="Q82" s="3">
        <v>65873454</v>
      </c>
    </row>
    <row r="83" spans="1:17" x14ac:dyDescent="0.5">
      <c r="A83" s="1" t="s">
        <v>310</v>
      </c>
      <c r="C83" s="3">
        <v>0</v>
      </c>
      <c r="E83" s="3">
        <v>0</v>
      </c>
      <c r="G83" s="3">
        <v>0</v>
      </c>
      <c r="I83" s="3">
        <v>0</v>
      </c>
      <c r="K83" s="3">
        <v>500000</v>
      </c>
      <c r="M83" s="3">
        <v>500000000000</v>
      </c>
      <c r="O83" s="3">
        <v>497687713853</v>
      </c>
      <c r="Q83" s="3">
        <v>2312286147</v>
      </c>
    </row>
    <row r="84" spans="1:17" x14ac:dyDescent="0.5">
      <c r="A84" s="1" t="s">
        <v>164</v>
      </c>
      <c r="C84" s="3">
        <v>0</v>
      </c>
      <c r="E84" s="3">
        <v>0</v>
      </c>
      <c r="G84" s="3">
        <v>0</v>
      </c>
      <c r="I84" s="3">
        <v>0</v>
      </c>
      <c r="K84" s="3">
        <v>6000</v>
      </c>
      <c r="M84" s="3">
        <v>5759776800</v>
      </c>
      <c r="O84" s="3">
        <v>5694007349</v>
      </c>
      <c r="Q84" s="3">
        <v>65769451</v>
      </c>
    </row>
    <row r="85" spans="1:17" x14ac:dyDescent="0.5">
      <c r="A85" s="1" t="s">
        <v>172</v>
      </c>
      <c r="C85" s="3">
        <v>0</v>
      </c>
      <c r="E85" s="3">
        <v>0</v>
      </c>
      <c r="G85" s="3">
        <v>0</v>
      </c>
      <c r="I85" s="3">
        <v>0</v>
      </c>
      <c r="K85" s="3">
        <v>2006000</v>
      </c>
      <c r="M85" s="3">
        <v>1955967267500</v>
      </c>
      <c r="O85" s="3">
        <v>1943738677208</v>
      </c>
      <c r="Q85" s="3">
        <v>12228590292</v>
      </c>
    </row>
    <row r="86" spans="1:17" x14ac:dyDescent="0.5">
      <c r="A86" s="1" t="s">
        <v>307</v>
      </c>
      <c r="C86" s="3">
        <v>0</v>
      </c>
      <c r="E86" s="3">
        <v>0</v>
      </c>
      <c r="G86" s="3">
        <v>0</v>
      </c>
      <c r="I86" s="3">
        <v>0</v>
      </c>
      <c r="K86" s="3">
        <v>500000</v>
      </c>
      <c r="M86" s="3">
        <v>500000000000</v>
      </c>
      <c r="O86" s="3">
        <v>497687713853</v>
      </c>
      <c r="Q86" s="3">
        <v>2312286147</v>
      </c>
    </row>
    <row r="87" spans="1:17" x14ac:dyDescent="0.5">
      <c r="A87" s="1" t="s">
        <v>362</v>
      </c>
      <c r="C87" s="3">
        <v>0</v>
      </c>
      <c r="E87" s="3">
        <v>0</v>
      </c>
      <c r="G87" s="3">
        <v>0</v>
      </c>
      <c r="I87" s="3">
        <v>0</v>
      </c>
      <c r="K87" s="3">
        <v>3411289</v>
      </c>
      <c r="M87" s="3">
        <v>3411289000000</v>
      </c>
      <c r="O87" s="3">
        <v>3115712137660</v>
      </c>
      <c r="Q87" s="3">
        <v>295576862340</v>
      </c>
    </row>
    <row r="88" spans="1:17" x14ac:dyDescent="0.5">
      <c r="A88" s="1" t="s">
        <v>363</v>
      </c>
      <c r="C88" s="3">
        <v>0</v>
      </c>
      <c r="E88" s="3">
        <v>0</v>
      </c>
      <c r="G88" s="3">
        <v>0</v>
      </c>
      <c r="I88" s="3">
        <v>0</v>
      </c>
      <c r="K88" s="3">
        <v>343365</v>
      </c>
      <c r="M88" s="3">
        <v>343365000000</v>
      </c>
      <c r="O88" s="3">
        <v>308105236997</v>
      </c>
      <c r="Q88" s="3">
        <v>35259763003</v>
      </c>
    </row>
    <row r="89" spans="1:17" ht="22.5" thickBot="1" x14ac:dyDescent="0.55000000000000004">
      <c r="E89" s="4">
        <f>SUM(E8:E88)</f>
        <v>18990342821837</v>
      </c>
      <c r="G89" s="4">
        <f>SUM(G8:G88)</f>
        <v>17074651516751</v>
      </c>
      <c r="I89" s="4">
        <f>SUM(I8:I88)</f>
        <v>1915691305086</v>
      </c>
      <c r="M89" s="4">
        <f>SUM(M8:M88)</f>
        <v>55005066882335</v>
      </c>
      <c r="O89" s="4">
        <f>SUM(O8:O88)</f>
        <v>51941006709439</v>
      </c>
      <c r="Q89" s="4">
        <f>SUM(Q8:Q88)</f>
        <v>3064060172896</v>
      </c>
    </row>
    <row r="90" spans="1:17" ht="22.5" thickTop="1" x14ac:dyDescent="0.5"/>
    <row r="92" spans="1:17" x14ac:dyDescent="0.5">
      <c r="I92" s="3"/>
      <c r="Q92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0"/>
  <sheetViews>
    <sheetView rightToLeft="1" topLeftCell="A52" workbookViewId="0">
      <selection activeCell="U69" sqref="U69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2.5" x14ac:dyDescent="0.5">
      <c r="A6" s="15" t="s">
        <v>3</v>
      </c>
      <c r="C6" s="13" t="s">
        <v>291</v>
      </c>
      <c r="D6" s="13" t="s">
        <v>291</v>
      </c>
      <c r="E6" s="13" t="s">
        <v>291</v>
      </c>
      <c r="F6" s="13" t="s">
        <v>291</v>
      </c>
      <c r="G6" s="13" t="s">
        <v>291</v>
      </c>
      <c r="H6" s="13" t="s">
        <v>291</v>
      </c>
      <c r="I6" s="13" t="s">
        <v>291</v>
      </c>
      <c r="J6" s="13" t="s">
        <v>291</v>
      </c>
      <c r="K6" s="13" t="s">
        <v>291</v>
      </c>
      <c r="M6" s="13" t="s">
        <v>292</v>
      </c>
      <c r="N6" s="13" t="s">
        <v>292</v>
      </c>
      <c r="O6" s="13" t="s">
        <v>292</v>
      </c>
      <c r="P6" s="13" t="s">
        <v>292</v>
      </c>
      <c r="Q6" s="13" t="s">
        <v>292</v>
      </c>
      <c r="R6" s="13" t="s">
        <v>292</v>
      </c>
      <c r="S6" s="13" t="s">
        <v>292</v>
      </c>
      <c r="T6" s="13" t="s">
        <v>292</v>
      </c>
      <c r="U6" s="13" t="s">
        <v>292</v>
      </c>
    </row>
    <row r="7" spans="1:21" ht="22.5" x14ac:dyDescent="0.5">
      <c r="A7" s="13" t="s">
        <v>3</v>
      </c>
      <c r="C7" s="14" t="s">
        <v>364</v>
      </c>
      <c r="E7" s="14" t="s">
        <v>365</v>
      </c>
      <c r="G7" s="14" t="s">
        <v>366</v>
      </c>
      <c r="I7" s="14" t="s">
        <v>273</v>
      </c>
      <c r="K7" s="14" t="s">
        <v>367</v>
      </c>
      <c r="M7" s="14" t="s">
        <v>364</v>
      </c>
      <c r="O7" s="14" t="s">
        <v>365</v>
      </c>
      <c r="Q7" s="14" t="s">
        <v>366</v>
      </c>
      <c r="S7" s="14" t="s">
        <v>273</v>
      </c>
      <c r="U7" s="14" t="s">
        <v>367</v>
      </c>
    </row>
    <row r="8" spans="1:21" x14ac:dyDescent="0.5">
      <c r="A8" s="1" t="s">
        <v>54</v>
      </c>
      <c r="C8" s="3">
        <v>0</v>
      </c>
      <c r="E8" s="3">
        <v>0</v>
      </c>
      <c r="G8" s="3">
        <v>2972175541</v>
      </c>
      <c r="I8" s="3">
        <v>2972175541</v>
      </c>
      <c r="K8" s="5">
        <f>I8/$I$69</f>
        <v>5.5890874879492118E-3</v>
      </c>
      <c r="M8" s="3">
        <v>0</v>
      </c>
      <c r="O8" s="3">
        <v>0</v>
      </c>
      <c r="Q8" s="3">
        <v>2972175541</v>
      </c>
      <c r="S8" s="3">
        <v>2972175541</v>
      </c>
      <c r="U8" s="5">
        <f>S8/$S$69</f>
        <v>7.6836246494280808E-3</v>
      </c>
    </row>
    <row r="9" spans="1:21" x14ac:dyDescent="0.5">
      <c r="A9" s="1" t="s">
        <v>44</v>
      </c>
      <c r="C9" s="3">
        <v>0</v>
      </c>
      <c r="E9" s="3">
        <v>-1311229440</v>
      </c>
      <c r="G9" s="3">
        <v>-10512</v>
      </c>
      <c r="I9" s="3">
        <v>-1311239952</v>
      </c>
      <c r="K9" s="5">
        <f t="shared" ref="K9:K68" si="0">I9/$I$69</f>
        <v>-2.4657476344605734E-3</v>
      </c>
      <c r="M9" s="3">
        <v>0</v>
      </c>
      <c r="O9" s="3">
        <v>-6460706720</v>
      </c>
      <c r="Q9" s="3">
        <v>-10512</v>
      </c>
      <c r="S9" s="3">
        <v>-6460717232</v>
      </c>
      <c r="U9" s="5">
        <f t="shared" ref="U9:U68" si="1">S9/$S$69</f>
        <v>-1.6702151502154483E-2</v>
      </c>
    </row>
    <row r="10" spans="1:21" x14ac:dyDescent="0.5">
      <c r="A10" s="1" t="s">
        <v>24</v>
      </c>
      <c r="C10" s="3">
        <v>11288659794</v>
      </c>
      <c r="E10" s="3">
        <v>-17298423178</v>
      </c>
      <c r="G10" s="3">
        <v>-9472</v>
      </c>
      <c r="I10" s="3">
        <v>-6009772856</v>
      </c>
      <c r="K10" s="5">
        <f t="shared" si="0"/>
        <v>-1.1301198671322489E-2</v>
      </c>
      <c r="M10" s="3">
        <v>11288659794</v>
      </c>
      <c r="O10" s="3">
        <v>-22168359965</v>
      </c>
      <c r="Q10" s="3">
        <v>-9472</v>
      </c>
      <c r="S10" s="3">
        <v>-10879709643</v>
      </c>
      <c r="U10" s="5">
        <f t="shared" si="1"/>
        <v>-2.8126065919864586E-2</v>
      </c>
    </row>
    <row r="11" spans="1:21" x14ac:dyDescent="0.5">
      <c r="A11" s="1" t="s">
        <v>27</v>
      </c>
      <c r="C11" s="3">
        <v>0</v>
      </c>
      <c r="E11" s="3">
        <v>-1172121427</v>
      </c>
      <c r="G11" s="3">
        <v>1815548349</v>
      </c>
      <c r="I11" s="3">
        <v>643426922</v>
      </c>
      <c r="K11" s="5">
        <f t="shared" si="0"/>
        <v>1.2099451427252941E-3</v>
      </c>
      <c r="M11" s="3">
        <v>0</v>
      </c>
      <c r="O11" s="3">
        <v>0</v>
      </c>
      <c r="Q11" s="3">
        <v>1815548349</v>
      </c>
      <c r="S11" s="3">
        <v>1815548349</v>
      </c>
      <c r="U11" s="5">
        <f t="shared" si="1"/>
        <v>4.6935289837932411E-3</v>
      </c>
    </row>
    <row r="12" spans="1:21" x14ac:dyDescent="0.5">
      <c r="A12" s="1" t="s">
        <v>28</v>
      </c>
      <c r="C12" s="3">
        <v>0</v>
      </c>
      <c r="E12" s="3">
        <v>828430851</v>
      </c>
      <c r="G12" s="3">
        <v>-103779689</v>
      </c>
      <c r="I12" s="3">
        <v>724651162</v>
      </c>
      <c r="K12" s="5">
        <f t="shared" si="0"/>
        <v>1.362684904303927E-3</v>
      </c>
      <c r="M12" s="3">
        <v>3123692000</v>
      </c>
      <c r="O12" s="3">
        <v>-538713640</v>
      </c>
      <c r="Q12" s="3">
        <v>-35608798</v>
      </c>
      <c r="S12" s="3">
        <v>2549369562</v>
      </c>
      <c r="U12" s="5">
        <f t="shared" si="1"/>
        <v>6.5905928290138195E-3</v>
      </c>
    </row>
    <row r="13" spans="1:21" x14ac:dyDescent="0.5">
      <c r="A13" s="1" t="s">
        <v>16</v>
      </c>
      <c r="C13" s="3">
        <v>44663619045</v>
      </c>
      <c r="E13" s="3">
        <v>-51694033644</v>
      </c>
      <c r="G13" s="3">
        <v>-9264</v>
      </c>
      <c r="I13" s="3">
        <v>-7030423863</v>
      </c>
      <c r="K13" s="5">
        <f t="shared" si="0"/>
        <v>-1.3220502458765394E-2</v>
      </c>
      <c r="M13" s="3">
        <v>44663619045</v>
      </c>
      <c r="O13" s="3">
        <v>-57759753791</v>
      </c>
      <c r="Q13" s="3">
        <v>-9264</v>
      </c>
      <c r="S13" s="3">
        <v>-13096144010</v>
      </c>
      <c r="U13" s="5">
        <f t="shared" si="1"/>
        <v>-3.3855959562146168E-2</v>
      </c>
    </row>
    <row r="14" spans="1:21" x14ac:dyDescent="0.5">
      <c r="A14" s="1" t="s">
        <v>48</v>
      </c>
      <c r="C14" s="3">
        <v>261464142</v>
      </c>
      <c r="E14" s="3">
        <v>2443513</v>
      </c>
      <c r="G14" s="3">
        <v>815079340</v>
      </c>
      <c r="I14" s="3">
        <v>1078986995</v>
      </c>
      <c r="K14" s="5">
        <f t="shared" si="0"/>
        <v>2.0290028735602257E-3</v>
      </c>
      <c r="M14" s="3">
        <v>261464142</v>
      </c>
      <c r="O14" s="3">
        <v>0</v>
      </c>
      <c r="Q14" s="3">
        <v>815079340</v>
      </c>
      <c r="S14" s="3">
        <v>1076543482</v>
      </c>
      <c r="U14" s="5">
        <f t="shared" si="1"/>
        <v>2.7830644322216821E-3</v>
      </c>
    </row>
    <row r="15" spans="1:21" x14ac:dyDescent="0.5">
      <c r="A15" s="1" t="s">
        <v>29</v>
      </c>
      <c r="C15" s="3">
        <v>0</v>
      </c>
      <c r="E15" s="3">
        <v>39706</v>
      </c>
      <c r="G15" s="3">
        <v>-100297</v>
      </c>
      <c r="I15" s="3">
        <v>-60591</v>
      </c>
      <c r="K15" s="5">
        <f t="shared" si="0"/>
        <v>-1.1393956894901003E-7</v>
      </c>
      <c r="M15" s="3">
        <v>166119</v>
      </c>
      <c r="O15" s="3">
        <v>0</v>
      </c>
      <c r="Q15" s="3">
        <v>-100297</v>
      </c>
      <c r="S15" s="3">
        <v>65822</v>
      </c>
      <c r="U15" s="5">
        <f t="shared" si="1"/>
        <v>1.7016206973579126E-7</v>
      </c>
    </row>
    <row r="16" spans="1:21" x14ac:dyDescent="0.5">
      <c r="A16" s="1" t="s">
        <v>41</v>
      </c>
      <c r="C16" s="3">
        <v>0</v>
      </c>
      <c r="E16" s="3">
        <v>22377560</v>
      </c>
      <c r="G16" s="3">
        <v>905796199</v>
      </c>
      <c r="I16" s="3">
        <v>928173759</v>
      </c>
      <c r="K16" s="5">
        <f t="shared" si="0"/>
        <v>1.745403079834337E-3</v>
      </c>
      <c r="M16" s="3">
        <v>0</v>
      </c>
      <c r="O16" s="3">
        <v>0</v>
      </c>
      <c r="Q16" s="3">
        <v>1127875753</v>
      </c>
      <c r="S16" s="3">
        <v>1127875753</v>
      </c>
      <c r="U16" s="5">
        <f t="shared" si="1"/>
        <v>2.9157678669030733E-3</v>
      </c>
    </row>
    <row r="17" spans="1:21" x14ac:dyDescent="0.5">
      <c r="A17" s="1" t="s">
        <v>45</v>
      </c>
      <c r="C17" s="3">
        <v>0</v>
      </c>
      <c r="E17" s="3">
        <v>105059245</v>
      </c>
      <c r="G17" s="3">
        <v>5707830518</v>
      </c>
      <c r="I17" s="3">
        <v>5812889763</v>
      </c>
      <c r="K17" s="5">
        <f t="shared" si="0"/>
        <v>1.0930965885103944E-2</v>
      </c>
      <c r="M17" s="3">
        <v>0</v>
      </c>
      <c r="O17" s="3">
        <v>0</v>
      </c>
      <c r="Q17" s="3">
        <v>5707830518</v>
      </c>
      <c r="S17" s="3">
        <v>5707830518</v>
      </c>
      <c r="U17" s="5">
        <f t="shared" si="1"/>
        <v>1.4755799803166018E-2</v>
      </c>
    </row>
    <row r="18" spans="1:21" x14ac:dyDescent="0.5">
      <c r="A18" s="1" t="s">
        <v>339</v>
      </c>
      <c r="C18" s="3">
        <v>0</v>
      </c>
      <c r="E18" s="3">
        <v>0</v>
      </c>
      <c r="G18" s="3">
        <v>0</v>
      </c>
      <c r="I18" s="3">
        <v>0</v>
      </c>
      <c r="K18" s="5">
        <f t="shared" si="0"/>
        <v>0</v>
      </c>
      <c r="M18" s="3">
        <v>0</v>
      </c>
      <c r="O18" s="3">
        <v>0</v>
      </c>
      <c r="Q18" s="3">
        <v>1285063271</v>
      </c>
      <c r="S18" s="3">
        <v>1285063271</v>
      </c>
      <c r="U18" s="5">
        <f t="shared" si="1"/>
        <v>3.3221267347513907E-3</v>
      </c>
    </row>
    <row r="19" spans="1:21" x14ac:dyDescent="0.5">
      <c r="A19" s="1" t="s">
        <v>43</v>
      </c>
      <c r="C19" s="3">
        <v>36876288660</v>
      </c>
      <c r="E19" s="3">
        <v>-38314952169</v>
      </c>
      <c r="G19" s="3">
        <v>0</v>
      </c>
      <c r="I19" s="3">
        <v>-1438663509</v>
      </c>
      <c r="K19" s="5">
        <f t="shared" si="0"/>
        <v>-2.7053638342019477E-3</v>
      </c>
      <c r="M19" s="3">
        <v>36876288660</v>
      </c>
      <c r="O19" s="3">
        <v>-41393558475</v>
      </c>
      <c r="Q19" s="3">
        <v>3545214690</v>
      </c>
      <c r="S19" s="3">
        <v>-972055125</v>
      </c>
      <c r="U19" s="5">
        <f t="shared" si="1"/>
        <v>-2.5129426630500942E-3</v>
      </c>
    </row>
    <row r="20" spans="1:21" x14ac:dyDescent="0.5">
      <c r="A20" s="1" t="s">
        <v>340</v>
      </c>
      <c r="C20" s="3">
        <v>0</v>
      </c>
      <c r="E20" s="3">
        <v>0</v>
      </c>
      <c r="G20" s="3">
        <v>0</v>
      </c>
      <c r="I20" s="3">
        <v>0</v>
      </c>
      <c r="K20" s="5">
        <f t="shared" si="0"/>
        <v>0</v>
      </c>
      <c r="M20" s="3">
        <v>0</v>
      </c>
      <c r="O20" s="3">
        <v>0</v>
      </c>
      <c r="Q20" s="3">
        <v>32088218</v>
      </c>
      <c r="S20" s="3">
        <v>32088218</v>
      </c>
      <c r="U20" s="5">
        <f t="shared" si="1"/>
        <v>8.2953990899900832E-5</v>
      </c>
    </row>
    <row r="21" spans="1:21" x14ac:dyDescent="0.5">
      <c r="A21" s="1" t="s">
        <v>341</v>
      </c>
      <c r="C21" s="3">
        <v>0</v>
      </c>
      <c r="E21" s="3">
        <v>0</v>
      </c>
      <c r="G21" s="3">
        <v>0</v>
      </c>
      <c r="I21" s="3">
        <v>0</v>
      </c>
      <c r="K21" s="5">
        <f t="shared" si="0"/>
        <v>0</v>
      </c>
      <c r="M21" s="3">
        <v>0</v>
      </c>
      <c r="O21" s="3">
        <v>0</v>
      </c>
      <c r="Q21" s="3">
        <v>5846532080</v>
      </c>
      <c r="S21" s="3">
        <v>5846532080</v>
      </c>
      <c r="U21" s="5">
        <f t="shared" si="1"/>
        <v>1.511436904848684E-2</v>
      </c>
    </row>
    <row r="22" spans="1:21" x14ac:dyDescent="0.5">
      <c r="A22" s="1" t="s">
        <v>342</v>
      </c>
      <c r="C22" s="3">
        <v>0</v>
      </c>
      <c r="E22" s="3">
        <v>0</v>
      </c>
      <c r="G22" s="3">
        <v>0</v>
      </c>
      <c r="I22" s="3">
        <v>0</v>
      </c>
      <c r="K22" s="5">
        <f t="shared" si="0"/>
        <v>0</v>
      </c>
      <c r="M22" s="3">
        <v>0</v>
      </c>
      <c r="O22" s="3">
        <v>0</v>
      </c>
      <c r="Q22" s="3">
        <v>601833341</v>
      </c>
      <c r="S22" s="3">
        <v>601833341</v>
      </c>
      <c r="U22" s="5">
        <f t="shared" si="1"/>
        <v>1.5558507328942641E-3</v>
      </c>
    </row>
    <row r="23" spans="1:21" x14ac:dyDescent="0.5">
      <c r="A23" s="1" t="s">
        <v>343</v>
      </c>
      <c r="C23" s="3">
        <v>0</v>
      </c>
      <c r="E23" s="3">
        <v>0</v>
      </c>
      <c r="G23" s="3">
        <v>0</v>
      </c>
      <c r="I23" s="3">
        <v>0</v>
      </c>
      <c r="K23" s="5">
        <f t="shared" si="0"/>
        <v>0</v>
      </c>
      <c r="M23" s="3">
        <v>0</v>
      </c>
      <c r="O23" s="3">
        <v>0</v>
      </c>
      <c r="Q23" s="3">
        <v>2225713299</v>
      </c>
      <c r="S23" s="3">
        <v>2225713299</v>
      </c>
      <c r="U23" s="5">
        <f t="shared" si="1"/>
        <v>5.7538814012992011E-3</v>
      </c>
    </row>
    <row r="24" spans="1:21" x14ac:dyDescent="0.5">
      <c r="A24" s="1" t="s">
        <v>32</v>
      </c>
      <c r="C24" s="3">
        <v>17146212566</v>
      </c>
      <c r="E24" s="3">
        <v>-19276813656</v>
      </c>
      <c r="G24" s="3">
        <v>0</v>
      </c>
      <c r="I24" s="3">
        <v>-2130601090</v>
      </c>
      <c r="K24" s="5">
        <f t="shared" si="0"/>
        <v>-4.0065318248071651E-3</v>
      </c>
      <c r="M24" s="3">
        <v>17146212566</v>
      </c>
      <c r="O24" s="3">
        <v>-22775974684</v>
      </c>
      <c r="Q24" s="3">
        <v>39669633</v>
      </c>
      <c r="S24" s="3">
        <v>-5590092485</v>
      </c>
      <c r="U24" s="5">
        <f t="shared" si="1"/>
        <v>-1.4451425165781847E-2</v>
      </c>
    </row>
    <row r="25" spans="1:21" x14ac:dyDescent="0.5">
      <c r="A25" s="1" t="s">
        <v>327</v>
      </c>
      <c r="C25" s="3">
        <v>0</v>
      </c>
      <c r="E25" s="3">
        <v>0</v>
      </c>
      <c r="G25" s="3">
        <v>0</v>
      </c>
      <c r="I25" s="3">
        <v>0</v>
      </c>
      <c r="K25" s="5">
        <f t="shared" si="0"/>
        <v>0</v>
      </c>
      <c r="M25" s="3">
        <v>263533886</v>
      </c>
      <c r="O25" s="3">
        <v>0</v>
      </c>
      <c r="Q25" s="3">
        <v>-403824754</v>
      </c>
      <c r="S25" s="3">
        <v>-140290868</v>
      </c>
      <c r="U25" s="5">
        <f t="shared" si="1"/>
        <v>-3.6267789589970961E-4</v>
      </c>
    </row>
    <row r="26" spans="1:21" x14ac:dyDescent="0.5">
      <c r="A26" s="1" t="s">
        <v>344</v>
      </c>
      <c r="C26" s="3">
        <v>0</v>
      </c>
      <c r="E26" s="3">
        <v>0</v>
      </c>
      <c r="G26" s="3">
        <v>0</v>
      </c>
      <c r="I26" s="3">
        <v>0</v>
      </c>
      <c r="K26" s="5">
        <f t="shared" si="0"/>
        <v>0</v>
      </c>
      <c r="M26" s="3">
        <v>0</v>
      </c>
      <c r="O26" s="3">
        <v>0</v>
      </c>
      <c r="Q26" s="3">
        <v>-10147693151</v>
      </c>
      <c r="S26" s="3">
        <v>-10147693151</v>
      </c>
      <c r="U26" s="5">
        <f t="shared" si="1"/>
        <v>-2.6233667612923846E-2</v>
      </c>
    </row>
    <row r="27" spans="1:21" x14ac:dyDescent="0.5">
      <c r="A27" s="1" t="s">
        <v>345</v>
      </c>
      <c r="C27" s="3">
        <v>0</v>
      </c>
      <c r="E27" s="3">
        <v>0</v>
      </c>
      <c r="G27" s="3">
        <v>0</v>
      </c>
      <c r="I27" s="3">
        <v>0</v>
      </c>
      <c r="K27" s="5">
        <f t="shared" si="0"/>
        <v>0</v>
      </c>
      <c r="M27" s="3">
        <v>0</v>
      </c>
      <c r="O27" s="3">
        <v>0</v>
      </c>
      <c r="Q27" s="3">
        <v>11086881208</v>
      </c>
      <c r="S27" s="3">
        <v>11086881208</v>
      </c>
      <c r="U27" s="5">
        <f t="shared" si="1"/>
        <v>2.8661642813468592E-2</v>
      </c>
    </row>
    <row r="28" spans="1:21" x14ac:dyDescent="0.5">
      <c r="A28" s="1" t="s">
        <v>18</v>
      </c>
      <c r="C28" s="3">
        <v>13888136599</v>
      </c>
      <c r="E28" s="3">
        <v>-15226536653</v>
      </c>
      <c r="G28" s="3">
        <v>0</v>
      </c>
      <c r="I28" s="3">
        <v>-1338400054</v>
      </c>
      <c r="K28" s="5">
        <f t="shared" si="0"/>
        <v>-2.5168213964795391E-3</v>
      </c>
      <c r="M28" s="3">
        <v>13888136599</v>
      </c>
      <c r="O28" s="3">
        <v>-15669081954</v>
      </c>
      <c r="Q28" s="3">
        <v>-2086437717</v>
      </c>
      <c r="S28" s="3">
        <v>-3867383072</v>
      </c>
      <c r="U28" s="5">
        <f t="shared" si="1"/>
        <v>-9.9979020387208333E-3</v>
      </c>
    </row>
    <row r="29" spans="1:21" x14ac:dyDescent="0.5">
      <c r="A29" s="1" t="s">
        <v>49</v>
      </c>
      <c r="C29" s="3">
        <v>6910568354</v>
      </c>
      <c r="E29" s="3">
        <v>-6573072123</v>
      </c>
      <c r="G29" s="3">
        <v>0</v>
      </c>
      <c r="I29" s="3">
        <v>337496231</v>
      </c>
      <c r="K29" s="5">
        <f t="shared" si="0"/>
        <v>6.3465159977646045E-4</v>
      </c>
      <c r="M29" s="3">
        <v>6910568354</v>
      </c>
      <c r="O29" s="3">
        <v>-7480818879</v>
      </c>
      <c r="Q29" s="3">
        <v>262645669</v>
      </c>
      <c r="S29" s="3">
        <v>-307604856</v>
      </c>
      <c r="U29" s="5">
        <f t="shared" si="1"/>
        <v>-7.9521556558202473E-4</v>
      </c>
    </row>
    <row r="30" spans="1:21" x14ac:dyDescent="0.5">
      <c r="A30" s="1" t="s">
        <v>346</v>
      </c>
      <c r="C30" s="3">
        <v>0</v>
      </c>
      <c r="E30" s="3">
        <v>0</v>
      </c>
      <c r="G30" s="3">
        <v>0</v>
      </c>
      <c r="I30" s="3">
        <v>0</v>
      </c>
      <c r="K30" s="5">
        <f t="shared" si="0"/>
        <v>0</v>
      </c>
      <c r="M30" s="3">
        <v>0</v>
      </c>
      <c r="O30" s="3">
        <v>0</v>
      </c>
      <c r="Q30" s="3">
        <v>1155823885</v>
      </c>
      <c r="S30" s="3">
        <v>1155823885</v>
      </c>
      <c r="U30" s="5">
        <f t="shared" si="1"/>
        <v>2.9880189681514265E-3</v>
      </c>
    </row>
    <row r="31" spans="1:21" x14ac:dyDescent="0.5">
      <c r="A31" s="1" t="s">
        <v>22</v>
      </c>
      <c r="C31" s="3">
        <v>0</v>
      </c>
      <c r="E31" s="3">
        <v>646835435</v>
      </c>
      <c r="G31" s="3">
        <v>0</v>
      </c>
      <c r="I31" s="3">
        <v>646835435</v>
      </c>
      <c r="K31" s="5">
        <f t="shared" si="0"/>
        <v>1.2163547497952732E-3</v>
      </c>
      <c r="M31" s="3">
        <v>2142102866</v>
      </c>
      <c r="O31" s="3">
        <v>-3050380587</v>
      </c>
      <c r="Q31" s="3">
        <v>195082849</v>
      </c>
      <c r="S31" s="3">
        <v>-713194872</v>
      </c>
      <c r="U31" s="5">
        <f t="shared" si="1"/>
        <v>-1.8437409307598177E-3</v>
      </c>
    </row>
    <row r="32" spans="1:21" x14ac:dyDescent="0.5">
      <c r="A32" s="1" t="s">
        <v>47</v>
      </c>
      <c r="C32" s="3">
        <v>0</v>
      </c>
      <c r="E32" s="3">
        <v>638970967</v>
      </c>
      <c r="G32" s="3">
        <v>0</v>
      </c>
      <c r="I32" s="3">
        <v>638970967</v>
      </c>
      <c r="K32" s="5">
        <f t="shared" si="0"/>
        <v>1.2015658522043227E-3</v>
      </c>
      <c r="M32" s="3">
        <v>0</v>
      </c>
      <c r="O32" s="3">
        <v>-35469647</v>
      </c>
      <c r="Q32" s="3">
        <v>878765733</v>
      </c>
      <c r="S32" s="3">
        <v>843296086</v>
      </c>
      <c r="U32" s="5">
        <f t="shared" si="1"/>
        <v>2.1800766824747321E-3</v>
      </c>
    </row>
    <row r="33" spans="1:21" x14ac:dyDescent="0.5">
      <c r="A33" s="1" t="s">
        <v>21</v>
      </c>
      <c r="C33" s="3">
        <v>118354501188</v>
      </c>
      <c r="E33" s="3">
        <v>-135688454971</v>
      </c>
      <c r="G33" s="3">
        <v>0</v>
      </c>
      <c r="I33" s="3">
        <v>-17333953783</v>
      </c>
      <c r="K33" s="5">
        <f t="shared" si="0"/>
        <v>-3.2595983268424049E-2</v>
      </c>
      <c r="M33" s="3">
        <v>118354501188</v>
      </c>
      <c r="O33" s="3">
        <v>-136763122501</v>
      </c>
      <c r="Q33" s="3">
        <v>-209281975</v>
      </c>
      <c r="S33" s="3">
        <v>-18617903288</v>
      </c>
      <c r="U33" s="5">
        <f t="shared" si="1"/>
        <v>-4.8130730722659193E-2</v>
      </c>
    </row>
    <row r="34" spans="1:21" x14ac:dyDescent="0.5">
      <c r="A34" s="1" t="s">
        <v>19</v>
      </c>
      <c r="C34" s="3">
        <v>0</v>
      </c>
      <c r="E34" s="3">
        <v>440559613</v>
      </c>
      <c r="G34" s="3">
        <v>0</v>
      </c>
      <c r="I34" s="3">
        <v>440559613</v>
      </c>
      <c r="K34" s="5">
        <f t="shared" si="0"/>
        <v>8.2845921674114427E-4</v>
      </c>
      <c r="M34" s="3">
        <v>10200000000</v>
      </c>
      <c r="O34" s="3">
        <v>-33618595</v>
      </c>
      <c r="Q34" s="3">
        <v>-4737065657</v>
      </c>
      <c r="S34" s="3">
        <v>5429315748</v>
      </c>
      <c r="U34" s="5">
        <f t="shared" si="1"/>
        <v>1.4035787501577067E-2</v>
      </c>
    </row>
    <row r="35" spans="1:21" x14ac:dyDescent="0.5">
      <c r="A35" s="1" t="s">
        <v>347</v>
      </c>
      <c r="C35" s="3">
        <v>0</v>
      </c>
      <c r="E35" s="3">
        <v>0</v>
      </c>
      <c r="G35" s="3">
        <v>0</v>
      </c>
      <c r="I35" s="3">
        <v>0</v>
      </c>
      <c r="K35" s="5">
        <f t="shared" si="0"/>
        <v>0</v>
      </c>
      <c r="M35" s="3">
        <v>0</v>
      </c>
      <c r="O35" s="3">
        <v>0</v>
      </c>
      <c r="Q35" s="3">
        <v>-1837052152</v>
      </c>
      <c r="S35" s="3">
        <v>-1837052152</v>
      </c>
      <c r="U35" s="5">
        <f t="shared" si="1"/>
        <v>-4.749120300156626E-3</v>
      </c>
    </row>
    <row r="36" spans="1:21" x14ac:dyDescent="0.5">
      <c r="A36" s="1" t="s">
        <v>348</v>
      </c>
      <c r="C36" s="3">
        <v>0</v>
      </c>
      <c r="E36" s="3">
        <v>0</v>
      </c>
      <c r="G36" s="3">
        <v>0</v>
      </c>
      <c r="I36" s="3">
        <v>0</v>
      </c>
      <c r="K36" s="5">
        <f t="shared" si="0"/>
        <v>0</v>
      </c>
      <c r="M36" s="3">
        <v>0</v>
      </c>
      <c r="O36" s="3">
        <v>0</v>
      </c>
      <c r="Q36" s="3">
        <v>362147680</v>
      </c>
      <c r="S36" s="3">
        <v>362147680</v>
      </c>
      <c r="U36" s="5">
        <f t="shared" si="1"/>
        <v>9.3621887482627419E-4</v>
      </c>
    </row>
    <row r="37" spans="1:21" x14ac:dyDescent="0.5">
      <c r="A37" s="1" t="s">
        <v>349</v>
      </c>
      <c r="C37" s="3">
        <v>0</v>
      </c>
      <c r="E37" s="3">
        <v>0</v>
      </c>
      <c r="G37" s="3">
        <v>0</v>
      </c>
      <c r="I37" s="3">
        <v>0</v>
      </c>
      <c r="K37" s="5">
        <f t="shared" si="0"/>
        <v>0</v>
      </c>
      <c r="M37" s="3">
        <v>0</v>
      </c>
      <c r="O37" s="3">
        <v>0</v>
      </c>
      <c r="Q37" s="3">
        <v>10725330002</v>
      </c>
      <c r="S37" s="3">
        <v>10725330002</v>
      </c>
      <c r="U37" s="5">
        <f t="shared" si="1"/>
        <v>2.7726965934485405E-2</v>
      </c>
    </row>
    <row r="38" spans="1:21" x14ac:dyDescent="0.5">
      <c r="A38" s="1" t="s">
        <v>350</v>
      </c>
      <c r="C38" s="3">
        <v>0</v>
      </c>
      <c r="E38" s="3">
        <v>0</v>
      </c>
      <c r="G38" s="3">
        <v>0</v>
      </c>
      <c r="I38" s="3">
        <v>0</v>
      </c>
      <c r="K38" s="5">
        <f t="shared" si="0"/>
        <v>0</v>
      </c>
      <c r="M38" s="3">
        <v>0</v>
      </c>
      <c r="O38" s="3">
        <v>0</v>
      </c>
      <c r="Q38" s="3">
        <v>-2241445710</v>
      </c>
      <c r="S38" s="3">
        <v>-2241445710</v>
      </c>
      <c r="U38" s="5">
        <f t="shared" si="1"/>
        <v>-5.7945525996476888E-3</v>
      </c>
    </row>
    <row r="39" spans="1:21" x14ac:dyDescent="0.5">
      <c r="A39" s="1" t="s">
        <v>351</v>
      </c>
      <c r="C39" s="3">
        <v>0</v>
      </c>
      <c r="E39" s="3">
        <v>0</v>
      </c>
      <c r="G39" s="3">
        <v>0</v>
      </c>
      <c r="I39" s="3">
        <v>0</v>
      </c>
      <c r="K39" s="5">
        <f t="shared" si="0"/>
        <v>0</v>
      </c>
      <c r="M39" s="3">
        <v>0</v>
      </c>
      <c r="O39" s="3">
        <v>0</v>
      </c>
      <c r="Q39" s="3">
        <v>1092232886</v>
      </c>
      <c r="S39" s="3">
        <v>1092232886</v>
      </c>
      <c r="U39" s="5">
        <f t="shared" si="1"/>
        <v>2.8236244495040649E-3</v>
      </c>
    </row>
    <row r="40" spans="1:21" x14ac:dyDescent="0.5">
      <c r="A40" s="1" t="s">
        <v>352</v>
      </c>
      <c r="C40" s="3">
        <v>0</v>
      </c>
      <c r="E40" s="3">
        <v>0</v>
      </c>
      <c r="G40" s="3">
        <v>0</v>
      </c>
      <c r="I40" s="3">
        <v>0</v>
      </c>
      <c r="K40" s="5">
        <f t="shared" si="0"/>
        <v>0</v>
      </c>
      <c r="M40" s="3">
        <v>0</v>
      </c>
      <c r="O40" s="3">
        <v>0</v>
      </c>
      <c r="Q40" s="3">
        <v>123216593</v>
      </c>
      <c r="S40" s="3">
        <v>123216593</v>
      </c>
      <c r="U40" s="5">
        <f t="shared" si="1"/>
        <v>3.1853773040431177E-4</v>
      </c>
    </row>
    <row r="41" spans="1:21" x14ac:dyDescent="0.5">
      <c r="A41" s="1" t="s">
        <v>34</v>
      </c>
      <c r="C41" s="3">
        <v>0</v>
      </c>
      <c r="E41" s="3">
        <v>51396522</v>
      </c>
      <c r="G41" s="3">
        <v>0</v>
      </c>
      <c r="I41" s="3">
        <v>51396522</v>
      </c>
      <c r="K41" s="5">
        <f t="shared" si="0"/>
        <v>9.6649627207973305E-5</v>
      </c>
      <c r="M41" s="3">
        <v>318405754</v>
      </c>
      <c r="O41" s="3">
        <v>346134851</v>
      </c>
      <c r="Q41" s="3">
        <v>4444488359</v>
      </c>
      <c r="S41" s="3">
        <v>5109028964</v>
      </c>
      <c r="U41" s="5">
        <f t="shared" si="1"/>
        <v>1.3207786801591343E-2</v>
      </c>
    </row>
    <row r="42" spans="1:21" x14ac:dyDescent="0.5">
      <c r="A42" s="1" t="s">
        <v>30</v>
      </c>
      <c r="C42" s="3">
        <v>0</v>
      </c>
      <c r="E42" s="3">
        <v>-3695169181</v>
      </c>
      <c r="G42" s="3">
        <v>0</v>
      </c>
      <c r="I42" s="3">
        <v>-3695169181</v>
      </c>
      <c r="K42" s="5">
        <f t="shared" si="0"/>
        <v>-6.9486554715519865E-3</v>
      </c>
      <c r="M42" s="3">
        <v>0</v>
      </c>
      <c r="O42" s="3">
        <v>-3890506012</v>
      </c>
      <c r="Q42" s="3">
        <v>399441695</v>
      </c>
      <c r="S42" s="3">
        <v>-3491064317</v>
      </c>
      <c r="U42" s="5">
        <f t="shared" si="1"/>
        <v>-9.0250483084908777E-3</v>
      </c>
    </row>
    <row r="43" spans="1:21" x14ac:dyDescent="0.5">
      <c r="A43" s="1" t="s">
        <v>353</v>
      </c>
      <c r="C43" s="3">
        <v>0</v>
      </c>
      <c r="E43" s="3">
        <v>0</v>
      </c>
      <c r="G43" s="3">
        <v>0</v>
      </c>
      <c r="I43" s="3">
        <v>0</v>
      </c>
      <c r="K43" s="5">
        <f t="shared" si="0"/>
        <v>0</v>
      </c>
      <c r="M43" s="3">
        <v>0</v>
      </c>
      <c r="O43" s="3">
        <v>0</v>
      </c>
      <c r="Q43" s="3">
        <v>-23573310026</v>
      </c>
      <c r="S43" s="3">
        <v>-23573310026</v>
      </c>
      <c r="U43" s="5">
        <f t="shared" si="1"/>
        <v>-6.0941375597028946E-2</v>
      </c>
    </row>
    <row r="44" spans="1:21" x14ac:dyDescent="0.5">
      <c r="A44" s="1" t="s">
        <v>354</v>
      </c>
      <c r="C44" s="3">
        <v>0</v>
      </c>
      <c r="E44" s="3">
        <v>0</v>
      </c>
      <c r="G44" s="3">
        <v>0</v>
      </c>
      <c r="I44" s="3">
        <v>0</v>
      </c>
      <c r="K44" s="5">
        <f t="shared" si="0"/>
        <v>0</v>
      </c>
      <c r="M44" s="3">
        <v>0</v>
      </c>
      <c r="O44" s="3">
        <v>0</v>
      </c>
      <c r="Q44" s="3">
        <v>-40137966016</v>
      </c>
      <c r="S44" s="3">
        <v>-40137966016</v>
      </c>
      <c r="U44" s="5">
        <f t="shared" si="1"/>
        <v>-0.10376408149657275</v>
      </c>
    </row>
    <row r="45" spans="1:21" x14ac:dyDescent="0.5">
      <c r="A45" s="1" t="s">
        <v>355</v>
      </c>
      <c r="C45" s="3">
        <v>0</v>
      </c>
      <c r="E45" s="3">
        <v>0</v>
      </c>
      <c r="G45" s="3">
        <v>0</v>
      </c>
      <c r="I45" s="3">
        <v>0</v>
      </c>
      <c r="K45" s="5">
        <f t="shared" si="0"/>
        <v>0</v>
      </c>
      <c r="M45" s="3">
        <v>0</v>
      </c>
      <c r="O45" s="3">
        <v>0</v>
      </c>
      <c r="Q45" s="3">
        <v>-11713490526</v>
      </c>
      <c r="S45" s="3">
        <v>-11713490526</v>
      </c>
      <c r="U45" s="5">
        <f t="shared" si="1"/>
        <v>-3.0281544038995203E-2</v>
      </c>
    </row>
    <row r="46" spans="1:21" x14ac:dyDescent="0.5">
      <c r="A46" s="1" t="s">
        <v>356</v>
      </c>
      <c r="C46" s="3">
        <v>0</v>
      </c>
      <c r="E46" s="3">
        <v>0</v>
      </c>
      <c r="G46" s="3">
        <v>0</v>
      </c>
      <c r="I46" s="3">
        <v>0</v>
      </c>
      <c r="K46" s="5">
        <f t="shared" si="0"/>
        <v>0</v>
      </c>
      <c r="M46" s="3">
        <v>0</v>
      </c>
      <c r="O46" s="3">
        <v>0</v>
      </c>
      <c r="Q46" s="3">
        <v>795796295</v>
      </c>
      <c r="S46" s="3">
        <v>795796295</v>
      </c>
      <c r="U46" s="5">
        <f t="shared" si="1"/>
        <v>2.0572809189218547E-3</v>
      </c>
    </row>
    <row r="47" spans="1:21" x14ac:dyDescent="0.5">
      <c r="A47" s="1" t="s">
        <v>357</v>
      </c>
      <c r="C47" s="3">
        <v>0</v>
      </c>
      <c r="E47" s="3">
        <v>0</v>
      </c>
      <c r="G47" s="3">
        <v>0</v>
      </c>
      <c r="I47" s="3">
        <v>0</v>
      </c>
      <c r="K47" s="5">
        <f t="shared" si="0"/>
        <v>0</v>
      </c>
      <c r="M47" s="3">
        <v>0</v>
      </c>
      <c r="O47" s="3">
        <v>0</v>
      </c>
      <c r="Q47" s="3">
        <v>-32842726356</v>
      </c>
      <c r="S47" s="3">
        <v>-32842726356</v>
      </c>
      <c r="U47" s="5">
        <f t="shared" si="1"/>
        <v>-8.4904534844021481E-2</v>
      </c>
    </row>
    <row r="48" spans="1:21" x14ac:dyDescent="0.5">
      <c r="A48" s="1" t="s">
        <v>358</v>
      </c>
      <c r="C48" s="3">
        <v>0</v>
      </c>
      <c r="E48" s="3">
        <v>0</v>
      </c>
      <c r="G48" s="3">
        <v>0</v>
      </c>
      <c r="I48" s="3">
        <v>0</v>
      </c>
      <c r="K48" s="5">
        <f t="shared" si="0"/>
        <v>0</v>
      </c>
      <c r="M48" s="3">
        <v>0</v>
      </c>
      <c r="O48" s="3">
        <v>0</v>
      </c>
      <c r="Q48" s="3">
        <v>-986553</v>
      </c>
      <c r="S48" s="3">
        <v>-986553</v>
      </c>
      <c r="U48" s="5">
        <f t="shared" si="1"/>
        <v>-2.5504223570243093E-6</v>
      </c>
    </row>
    <row r="49" spans="1:21" x14ac:dyDescent="0.5">
      <c r="A49" s="1" t="s">
        <v>33</v>
      </c>
      <c r="C49" s="3">
        <v>0</v>
      </c>
      <c r="E49" s="3">
        <v>1153428160</v>
      </c>
      <c r="G49" s="3">
        <v>0</v>
      </c>
      <c r="I49" s="3">
        <v>1153428160</v>
      </c>
      <c r="K49" s="5">
        <f t="shared" si="0"/>
        <v>2.1689872648421346E-3</v>
      </c>
      <c r="M49" s="3">
        <v>24240000000</v>
      </c>
      <c r="O49" s="3">
        <v>-27260464302</v>
      </c>
      <c r="Q49" s="3">
        <v>0</v>
      </c>
      <c r="S49" s="3">
        <v>-3020464302</v>
      </c>
      <c r="U49" s="5">
        <f t="shared" si="1"/>
        <v>-7.8084600466620897E-3</v>
      </c>
    </row>
    <row r="50" spans="1:21" x14ac:dyDescent="0.5">
      <c r="A50" s="1" t="s">
        <v>51</v>
      </c>
      <c r="C50" s="3">
        <v>13708920188</v>
      </c>
      <c r="E50" s="3">
        <v>-11751961997</v>
      </c>
      <c r="G50" s="3">
        <v>0</v>
      </c>
      <c r="I50" s="3">
        <v>1956958191</v>
      </c>
      <c r="K50" s="5">
        <f t="shared" si="0"/>
        <v>3.6800015304876044E-3</v>
      </c>
      <c r="M50" s="3">
        <v>13708920188</v>
      </c>
      <c r="O50" s="3">
        <v>-16131173064</v>
      </c>
      <c r="Q50" s="3">
        <v>0</v>
      </c>
      <c r="S50" s="3">
        <v>-2422252876</v>
      </c>
      <c r="U50" s="5">
        <f t="shared" si="1"/>
        <v>-6.2619726353443069E-3</v>
      </c>
    </row>
    <row r="51" spans="1:21" x14ac:dyDescent="0.5">
      <c r="A51" s="1" t="s">
        <v>15</v>
      </c>
      <c r="C51" s="3">
        <v>34441972187</v>
      </c>
      <c r="E51" s="3">
        <v>-35721345788</v>
      </c>
      <c r="G51" s="3">
        <v>0</v>
      </c>
      <c r="I51" s="3">
        <v>-1279373601</v>
      </c>
      <c r="K51" s="5">
        <f t="shared" si="0"/>
        <v>-2.405823911516277E-3</v>
      </c>
      <c r="M51" s="3">
        <v>34441972187</v>
      </c>
      <c r="O51" s="3">
        <v>-39875865181</v>
      </c>
      <c r="Q51" s="3">
        <v>0</v>
      </c>
      <c r="S51" s="3">
        <v>-5433892994</v>
      </c>
      <c r="U51" s="5">
        <f t="shared" si="1"/>
        <v>-1.404762053085375E-2</v>
      </c>
    </row>
    <row r="52" spans="1:21" x14ac:dyDescent="0.5">
      <c r="A52" s="1" t="s">
        <v>50</v>
      </c>
      <c r="C52" s="3">
        <v>32059793814</v>
      </c>
      <c r="E52" s="3">
        <v>-31696683801</v>
      </c>
      <c r="G52" s="3">
        <v>0</v>
      </c>
      <c r="I52" s="3">
        <v>363110013</v>
      </c>
      <c r="K52" s="5">
        <f t="shared" si="0"/>
        <v>6.828175531397308E-4</v>
      </c>
      <c r="M52" s="3">
        <v>32059793814</v>
      </c>
      <c r="O52" s="3">
        <v>-32837218232</v>
      </c>
      <c r="Q52" s="3">
        <v>0</v>
      </c>
      <c r="S52" s="3">
        <v>-777424418</v>
      </c>
      <c r="U52" s="5">
        <f t="shared" si="1"/>
        <v>-2.0097862117532577E-3</v>
      </c>
    </row>
    <row r="53" spans="1:21" x14ac:dyDescent="0.5">
      <c r="A53" s="1" t="s">
        <v>42</v>
      </c>
      <c r="C53" s="3">
        <v>8414072288</v>
      </c>
      <c r="E53" s="3">
        <v>-8498361751</v>
      </c>
      <c r="G53" s="3">
        <v>0</v>
      </c>
      <c r="I53" s="3">
        <v>-84289463</v>
      </c>
      <c r="K53" s="5">
        <f t="shared" si="0"/>
        <v>-1.5850382203897492E-4</v>
      </c>
      <c r="M53" s="3">
        <v>8414072288</v>
      </c>
      <c r="O53" s="3">
        <v>-8987141387</v>
      </c>
      <c r="Q53" s="3">
        <v>0</v>
      </c>
      <c r="S53" s="3">
        <v>-573069099</v>
      </c>
      <c r="U53" s="5">
        <f t="shared" si="1"/>
        <v>-1.4814898360345336E-3</v>
      </c>
    </row>
    <row r="54" spans="1:21" x14ac:dyDescent="0.5">
      <c r="A54" s="1" t="s">
        <v>17</v>
      </c>
      <c r="C54" s="3">
        <v>1038529935</v>
      </c>
      <c r="E54" s="3">
        <v>-973505237</v>
      </c>
      <c r="G54" s="3">
        <v>0</v>
      </c>
      <c r="I54" s="3">
        <v>65024698</v>
      </c>
      <c r="K54" s="5">
        <f t="shared" si="0"/>
        <v>1.2227700584508517E-4</v>
      </c>
      <c r="M54" s="3">
        <v>1038529935</v>
      </c>
      <c r="O54" s="3">
        <v>-1616622287</v>
      </c>
      <c r="Q54" s="3">
        <v>0</v>
      </c>
      <c r="S54" s="3">
        <v>-578092352</v>
      </c>
      <c r="U54" s="5">
        <f t="shared" si="1"/>
        <v>-1.4944758760710947E-3</v>
      </c>
    </row>
    <row r="55" spans="1:21" x14ac:dyDescent="0.5">
      <c r="A55" s="1" t="s">
        <v>20</v>
      </c>
      <c r="C55" s="3">
        <v>0</v>
      </c>
      <c r="E55" s="3">
        <v>854654207</v>
      </c>
      <c r="G55" s="3">
        <v>0</v>
      </c>
      <c r="I55" s="3">
        <v>854654207</v>
      </c>
      <c r="K55" s="5">
        <f t="shared" si="0"/>
        <v>1.6071517543205754E-3</v>
      </c>
      <c r="M55" s="3">
        <v>11353176479</v>
      </c>
      <c r="O55" s="3">
        <v>-13400073983</v>
      </c>
      <c r="Q55" s="3">
        <v>0</v>
      </c>
      <c r="S55" s="3">
        <v>-2046897504</v>
      </c>
      <c r="U55" s="5">
        <f t="shared" si="1"/>
        <v>-5.2916094287269464E-3</v>
      </c>
    </row>
    <row r="56" spans="1:21" x14ac:dyDescent="0.5">
      <c r="A56" s="1" t="s">
        <v>23</v>
      </c>
      <c r="C56" s="3">
        <v>0</v>
      </c>
      <c r="E56" s="3">
        <v>260752953</v>
      </c>
      <c r="G56" s="3">
        <v>0</v>
      </c>
      <c r="I56" s="3">
        <v>260752953</v>
      </c>
      <c r="K56" s="5">
        <f t="shared" si="0"/>
        <v>4.9033815363670296E-4</v>
      </c>
      <c r="M56" s="3">
        <v>15352500000</v>
      </c>
      <c r="O56" s="3">
        <v>-14629291748</v>
      </c>
      <c r="Q56" s="3">
        <v>0</v>
      </c>
      <c r="S56" s="3">
        <v>723208252</v>
      </c>
      <c r="U56" s="5">
        <f t="shared" si="1"/>
        <v>1.8696273739832231E-3</v>
      </c>
    </row>
    <row r="57" spans="1:21" x14ac:dyDescent="0.5">
      <c r="A57" s="1" t="s">
        <v>52</v>
      </c>
      <c r="C57" s="3">
        <v>2600600765</v>
      </c>
      <c r="E57" s="3">
        <v>-2735429488</v>
      </c>
      <c r="G57" s="3">
        <v>0</v>
      </c>
      <c r="I57" s="3">
        <v>-134828723</v>
      </c>
      <c r="K57" s="5">
        <f t="shared" si="0"/>
        <v>-2.535413936156438E-4</v>
      </c>
      <c r="M57" s="3">
        <v>2600600765</v>
      </c>
      <c r="O57" s="3">
        <v>-2735429488</v>
      </c>
      <c r="Q57" s="3">
        <v>0</v>
      </c>
      <c r="S57" s="3">
        <v>-134828723</v>
      </c>
      <c r="U57" s="5">
        <f t="shared" si="1"/>
        <v>-3.4855723869699619E-4</v>
      </c>
    </row>
    <row r="58" spans="1:21" x14ac:dyDescent="0.5">
      <c r="A58" s="1" t="s">
        <v>25</v>
      </c>
      <c r="C58" s="3">
        <v>33425289</v>
      </c>
      <c r="E58" s="3">
        <v>-681221439</v>
      </c>
      <c r="G58" s="3">
        <v>0</v>
      </c>
      <c r="I58" s="3">
        <v>-647796150</v>
      </c>
      <c r="K58" s="5">
        <f t="shared" si="0"/>
        <v>-1.2181613457085746E-3</v>
      </c>
      <c r="M58" s="3">
        <v>33425289</v>
      </c>
      <c r="O58" s="3">
        <v>-667655197</v>
      </c>
      <c r="Q58" s="3">
        <v>0</v>
      </c>
      <c r="S58" s="3">
        <v>-634229908</v>
      </c>
      <c r="U58" s="5">
        <f t="shared" si="1"/>
        <v>-1.6396018631099098E-3</v>
      </c>
    </row>
    <row r="59" spans="1:21" x14ac:dyDescent="0.5">
      <c r="A59" s="1" t="s">
        <v>46</v>
      </c>
      <c r="C59" s="3">
        <v>0</v>
      </c>
      <c r="E59" s="3">
        <v>12805000</v>
      </c>
      <c r="G59" s="3">
        <v>0</v>
      </c>
      <c r="I59" s="3">
        <v>12805000</v>
      </c>
      <c r="K59" s="5">
        <f t="shared" si="0"/>
        <v>2.4079420712516272E-5</v>
      </c>
      <c r="M59" s="3">
        <v>0</v>
      </c>
      <c r="O59" s="3">
        <v>-1331424</v>
      </c>
      <c r="Q59" s="3">
        <v>0</v>
      </c>
      <c r="S59" s="3">
        <v>-1331424</v>
      </c>
      <c r="U59" s="5">
        <f t="shared" si="1"/>
        <v>-3.4419778119155625E-6</v>
      </c>
    </row>
    <row r="60" spans="1:21" x14ac:dyDescent="0.5">
      <c r="A60" s="1" t="s">
        <v>35</v>
      </c>
      <c r="C60" s="3">
        <v>0</v>
      </c>
      <c r="E60" s="3">
        <v>436991333</v>
      </c>
      <c r="G60" s="3">
        <v>0</v>
      </c>
      <c r="I60" s="3">
        <v>436991333</v>
      </c>
      <c r="K60" s="5">
        <f t="shared" si="0"/>
        <v>8.2174917259119837E-4</v>
      </c>
      <c r="M60" s="3">
        <v>0</v>
      </c>
      <c r="O60" s="3">
        <v>-201056717</v>
      </c>
      <c r="Q60" s="3">
        <v>0</v>
      </c>
      <c r="S60" s="3">
        <v>-201056717</v>
      </c>
      <c r="U60" s="5">
        <f t="shared" si="1"/>
        <v>-5.1976887817148138E-4</v>
      </c>
    </row>
    <row r="61" spans="1:21" x14ac:dyDescent="0.5">
      <c r="A61" s="1" t="s">
        <v>36</v>
      </c>
      <c r="C61" s="3">
        <v>0</v>
      </c>
      <c r="E61" s="3">
        <v>117025138327</v>
      </c>
      <c r="G61" s="3">
        <v>0</v>
      </c>
      <c r="I61" s="3">
        <v>117025138327</v>
      </c>
      <c r="K61" s="5">
        <f t="shared" si="0"/>
        <v>0.2200622834608548</v>
      </c>
      <c r="M61" s="3">
        <v>0</v>
      </c>
      <c r="O61" s="3">
        <v>103930247188</v>
      </c>
      <c r="Q61" s="3">
        <v>0</v>
      </c>
      <c r="S61" s="3">
        <v>103930247188</v>
      </c>
      <c r="U61" s="5">
        <f t="shared" si="1"/>
        <v>0.26867895186506763</v>
      </c>
    </row>
    <row r="62" spans="1:21" x14ac:dyDescent="0.5">
      <c r="A62" s="1" t="s">
        <v>37</v>
      </c>
      <c r="C62" s="3">
        <v>0</v>
      </c>
      <c r="E62" s="3">
        <v>84607452657</v>
      </c>
      <c r="G62" s="3">
        <v>0</v>
      </c>
      <c r="I62" s="3">
        <v>84607452657</v>
      </c>
      <c r="K62" s="5">
        <f t="shared" si="0"/>
        <v>0.15910179210794265</v>
      </c>
      <c r="M62" s="3">
        <v>0</v>
      </c>
      <c r="O62" s="3">
        <v>97259776574</v>
      </c>
      <c r="Q62" s="3">
        <v>0</v>
      </c>
      <c r="S62" s="3">
        <v>97259776574</v>
      </c>
      <c r="U62" s="5">
        <f t="shared" si="1"/>
        <v>0.25143454899383894</v>
      </c>
    </row>
    <row r="63" spans="1:21" x14ac:dyDescent="0.5">
      <c r="A63" s="1" t="s">
        <v>31</v>
      </c>
      <c r="C63" s="3">
        <v>0</v>
      </c>
      <c r="E63" s="3">
        <v>422203718</v>
      </c>
      <c r="G63" s="3">
        <v>0</v>
      </c>
      <c r="I63" s="3">
        <v>422203718</v>
      </c>
      <c r="K63" s="5">
        <f t="shared" si="0"/>
        <v>7.939415034838406E-4</v>
      </c>
      <c r="M63" s="3">
        <v>0</v>
      </c>
      <c r="O63" s="3">
        <v>-676745471</v>
      </c>
      <c r="Q63" s="3">
        <v>0</v>
      </c>
      <c r="S63" s="3">
        <v>-676745471</v>
      </c>
      <c r="U63" s="5">
        <f t="shared" si="1"/>
        <v>-1.7495124734842895E-3</v>
      </c>
    </row>
    <row r="64" spans="1:21" x14ac:dyDescent="0.5">
      <c r="A64" s="1" t="s">
        <v>38</v>
      </c>
      <c r="C64" s="3">
        <v>0</v>
      </c>
      <c r="E64" s="3">
        <v>62650200384</v>
      </c>
      <c r="G64" s="3">
        <v>0</v>
      </c>
      <c r="I64" s="3">
        <v>62650200384</v>
      </c>
      <c r="K64" s="5">
        <f t="shared" si="0"/>
        <v>0.11781183387503198</v>
      </c>
      <c r="M64" s="3">
        <v>0</v>
      </c>
      <c r="O64" s="3">
        <v>41381602299</v>
      </c>
      <c r="Q64" s="3">
        <v>0</v>
      </c>
      <c r="S64" s="3">
        <v>41381602299</v>
      </c>
      <c r="U64" s="5">
        <f t="shared" si="1"/>
        <v>0.10697911178908599</v>
      </c>
    </row>
    <row r="65" spans="1:21" x14ac:dyDescent="0.5">
      <c r="A65" s="1" t="s">
        <v>40</v>
      </c>
      <c r="C65" s="3">
        <v>0</v>
      </c>
      <c r="E65" s="3">
        <v>141180793095</v>
      </c>
      <c r="G65" s="3">
        <v>0</v>
      </c>
      <c r="I65" s="3">
        <v>141180793095</v>
      </c>
      <c r="K65" s="5">
        <f t="shared" si="0"/>
        <v>0.26548627203914232</v>
      </c>
      <c r="M65" s="3">
        <v>0</v>
      </c>
      <c r="O65" s="3">
        <v>153183015349</v>
      </c>
      <c r="Q65" s="3">
        <v>0</v>
      </c>
      <c r="S65" s="3">
        <v>153183015349</v>
      </c>
      <c r="U65" s="5">
        <f t="shared" si="1"/>
        <v>0.39600648628354229</v>
      </c>
    </row>
    <row r="66" spans="1:21" x14ac:dyDescent="0.5">
      <c r="A66" s="1" t="s">
        <v>39</v>
      </c>
      <c r="C66" s="3">
        <v>0</v>
      </c>
      <c r="E66" s="3">
        <v>144686782068</v>
      </c>
      <c r="G66" s="3">
        <v>0</v>
      </c>
      <c r="I66" s="3">
        <v>144686782068</v>
      </c>
      <c r="K66" s="5">
        <f t="shared" si="0"/>
        <v>0.27207917977005286</v>
      </c>
      <c r="M66" s="3">
        <v>0</v>
      </c>
      <c r="O66" s="3">
        <v>127244407169</v>
      </c>
      <c r="Q66" s="3">
        <v>0</v>
      </c>
      <c r="S66" s="3">
        <v>127244407169</v>
      </c>
      <c r="U66" s="5">
        <f t="shared" si="1"/>
        <v>0.32895037656377496</v>
      </c>
    </row>
    <row r="67" spans="1:21" x14ac:dyDescent="0.5">
      <c r="A67" s="1" t="s">
        <v>53</v>
      </c>
      <c r="C67" s="3">
        <v>0</v>
      </c>
      <c r="E67" s="3">
        <v>4252811841</v>
      </c>
      <c r="G67" s="3">
        <v>0</v>
      </c>
      <c r="I67" s="3">
        <v>4252811841</v>
      </c>
      <c r="K67" s="5">
        <f t="shared" si="0"/>
        <v>7.9972858672869868E-3</v>
      </c>
      <c r="M67" s="3">
        <v>0</v>
      </c>
      <c r="O67" s="3">
        <v>4252811841</v>
      </c>
      <c r="Q67" s="3">
        <v>0</v>
      </c>
      <c r="S67" s="3">
        <v>4252811841</v>
      </c>
      <c r="U67" s="5">
        <f t="shared" si="1"/>
        <v>1.0994306843630409E-2</v>
      </c>
    </row>
    <row r="68" spans="1:21" x14ac:dyDescent="0.5">
      <c r="A68" s="1" t="s">
        <v>364</v>
      </c>
      <c r="C68" s="3">
        <v>11799216</v>
      </c>
      <c r="E68" s="3">
        <v>0</v>
      </c>
      <c r="G68" s="3">
        <v>0</v>
      </c>
      <c r="I68" s="3">
        <v>11799216</v>
      </c>
      <c r="K68" s="5">
        <f t="shared" si="0"/>
        <v>2.2188073888469614E-5</v>
      </c>
      <c r="M68" s="3">
        <v>11799216</v>
      </c>
      <c r="O68" s="3">
        <v>0</v>
      </c>
      <c r="Q68" s="3">
        <v>0</v>
      </c>
      <c r="S68" s="3">
        <v>11799216</v>
      </c>
      <c r="U68" s="5">
        <f t="shared" si="1"/>
        <v>3.0503160278017444E-5</v>
      </c>
    </row>
    <row r="69" spans="1:21" ht="22.5" thickBot="1" x14ac:dyDescent="0.55000000000000004">
      <c r="C69" s="4">
        <f>SUM(C8:C68)</f>
        <v>341698564030</v>
      </c>
      <c r="E69" s="4">
        <f>SUM(E8:E68)</f>
        <v>177970811212</v>
      </c>
      <c r="G69" s="4">
        <f>SUM(G8:G68)</f>
        <v>12112520713</v>
      </c>
      <c r="I69" s="4">
        <f>SUM(I8:I68)</f>
        <v>531781895955</v>
      </c>
      <c r="K69" s="6">
        <f>SUM(K8:K68)</f>
        <v>1</v>
      </c>
      <c r="M69" s="4">
        <f>SUM(M8:M68)</f>
        <v>408692141134</v>
      </c>
      <c r="O69" s="4">
        <f>SUM(O8:O68)</f>
        <v>50557861340</v>
      </c>
      <c r="Q69" s="4">
        <f>SUM(Q8:Q68)</f>
        <v>-72430542049</v>
      </c>
      <c r="S69" s="4">
        <f>SUM(S8:S68)</f>
        <v>386819460425</v>
      </c>
      <c r="U69" s="9">
        <f>SUM(U8:U67)</f>
        <v>0.99996949683972214</v>
      </c>
    </row>
    <row r="70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1"/>
  <sheetViews>
    <sheetView rightToLeft="1" topLeftCell="A73" workbookViewId="0">
      <selection activeCell="M92" sqref="M92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 x14ac:dyDescent="0.5">
      <c r="A6" s="15" t="s">
        <v>293</v>
      </c>
      <c r="C6" s="13" t="s">
        <v>291</v>
      </c>
      <c r="D6" s="13" t="s">
        <v>291</v>
      </c>
      <c r="E6" s="13" t="s">
        <v>291</v>
      </c>
      <c r="F6" s="13" t="s">
        <v>291</v>
      </c>
      <c r="G6" s="13" t="s">
        <v>291</v>
      </c>
      <c r="H6" s="13" t="s">
        <v>291</v>
      </c>
      <c r="I6" s="13" t="s">
        <v>291</v>
      </c>
      <c r="K6" s="13" t="s">
        <v>292</v>
      </c>
      <c r="L6" s="13" t="s">
        <v>292</v>
      </c>
      <c r="M6" s="13" t="s">
        <v>292</v>
      </c>
      <c r="N6" s="13" t="s">
        <v>292</v>
      </c>
      <c r="O6" s="13" t="s">
        <v>292</v>
      </c>
      <c r="P6" s="13" t="s">
        <v>292</v>
      </c>
      <c r="Q6" s="13" t="s">
        <v>292</v>
      </c>
    </row>
    <row r="7" spans="1:17" ht="22.5" x14ac:dyDescent="0.5">
      <c r="A7" s="13" t="s">
        <v>293</v>
      </c>
      <c r="C7" s="14" t="s">
        <v>368</v>
      </c>
      <c r="E7" s="14" t="s">
        <v>365</v>
      </c>
      <c r="G7" s="14" t="s">
        <v>366</v>
      </c>
      <c r="I7" s="14" t="s">
        <v>369</v>
      </c>
      <c r="K7" s="14" t="s">
        <v>368</v>
      </c>
      <c r="M7" s="14" t="s">
        <v>365</v>
      </c>
      <c r="O7" s="14" t="s">
        <v>366</v>
      </c>
      <c r="Q7" s="14" t="s">
        <v>369</v>
      </c>
    </row>
    <row r="8" spans="1:17" x14ac:dyDescent="0.5">
      <c r="A8" s="1" t="s">
        <v>224</v>
      </c>
      <c r="C8" s="3">
        <v>0</v>
      </c>
      <c r="E8" s="3">
        <v>-371710395621</v>
      </c>
      <c r="G8" s="3">
        <v>551675155033</v>
      </c>
      <c r="I8" s="3">
        <v>179964759412</v>
      </c>
      <c r="K8" s="3">
        <v>0</v>
      </c>
      <c r="M8" s="3">
        <v>0</v>
      </c>
      <c r="O8" s="3">
        <v>554962972796</v>
      </c>
      <c r="Q8" s="3">
        <v>554962972796</v>
      </c>
    </row>
    <row r="9" spans="1:17" x14ac:dyDescent="0.5">
      <c r="A9" s="1" t="s">
        <v>221</v>
      </c>
      <c r="C9" s="3">
        <v>0</v>
      </c>
      <c r="E9" s="3">
        <v>-340300502485</v>
      </c>
      <c r="G9" s="3">
        <v>409495477255</v>
      </c>
      <c r="I9" s="3">
        <v>69194974770</v>
      </c>
      <c r="K9" s="3">
        <v>0</v>
      </c>
      <c r="M9" s="3">
        <v>0</v>
      </c>
      <c r="O9" s="3">
        <v>612072811138</v>
      </c>
      <c r="Q9" s="3">
        <v>612072811138</v>
      </c>
    </row>
    <row r="10" spans="1:17" x14ac:dyDescent="0.5">
      <c r="A10" s="1" t="s">
        <v>92</v>
      </c>
      <c r="C10" s="3">
        <v>0</v>
      </c>
      <c r="E10" s="3">
        <v>-6233653592</v>
      </c>
      <c r="G10" s="3">
        <v>10157307983</v>
      </c>
      <c r="I10" s="3">
        <v>3923654391</v>
      </c>
      <c r="K10" s="3">
        <v>0</v>
      </c>
      <c r="M10" s="3">
        <v>9371953767</v>
      </c>
      <c r="O10" s="3">
        <v>13521215707</v>
      </c>
      <c r="Q10" s="3">
        <v>22893169474</v>
      </c>
    </row>
    <row r="11" spans="1:17" x14ac:dyDescent="0.5">
      <c r="A11" s="1" t="s">
        <v>137</v>
      </c>
      <c r="C11" s="3">
        <v>0</v>
      </c>
      <c r="E11" s="3">
        <v>-413245721659</v>
      </c>
      <c r="G11" s="3">
        <v>454390143614</v>
      </c>
      <c r="I11" s="3">
        <v>41144421955</v>
      </c>
      <c r="K11" s="3">
        <v>0</v>
      </c>
      <c r="M11" s="3">
        <v>0</v>
      </c>
      <c r="O11" s="3">
        <v>454390143614</v>
      </c>
      <c r="Q11" s="3">
        <v>454390143614</v>
      </c>
    </row>
    <row r="12" spans="1:17" x14ac:dyDescent="0.5">
      <c r="A12" s="1" t="s">
        <v>203</v>
      </c>
      <c r="C12" s="3">
        <v>89953665963</v>
      </c>
      <c r="E12" s="3">
        <v>10252034386</v>
      </c>
      <c r="G12" s="3">
        <v>35617954</v>
      </c>
      <c r="I12" s="3">
        <v>100241318303</v>
      </c>
      <c r="K12" s="3">
        <v>600897992373</v>
      </c>
      <c r="M12" s="3">
        <v>64550967213</v>
      </c>
      <c r="O12" s="3">
        <v>468207831</v>
      </c>
      <c r="Q12" s="3">
        <v>665917167417</v>
      </c>
    </row>
    <row r="13" spans="1:17" x14ac:dyDescent="0.5">
      <c r="A13" s="1" t="s">
        <v>131</v>
      </c>
      <c r="C13" s="3">
        <v>0</v>
      </c>
      <c r="E13" s="3">
        <v>-133833553209</v>
      </c>
      <c r="G13" s="3">
        <v>149634098756</v>
      </c>
      <c r="I13" s="3">
        <v>15800545547</v>
      </c>
      <c r="K13" s="3">
        <v>0</v>
      </c>
      <c r="M13" s="3">
        <v>0</v>
      </c>
      <c r="O13" s="3">
        <v>149634098756</v>
      </c>
      <c r="Q13" s="3">
        <v>149634098756</v>
      </c>
    </row>
    <row r="14" spans="1:17" x14ac:dyDescent="0.5">
      <c r="A14" s="1" t="s">
        <v>86</v>
      </c>
      <c r="C14" s="3">
        <v>0</v>
      </c>
      <c r="E14" s="3">
        <v>61726979801</v>
      </c>
      <c r="G14" s="3">
        <v>11812087804</v>
      </c>
      <c r="I14" s="3">
        <v>73539067605</v>
      </c>
      <c r="K14" s="3">
        <v>0</v>
      </c>
      <c r="M14" s="3">
        <v>363206951360</v>
      </c>
      <c r="O14" s="3">
        <v>30525181154</v>
      </c>
      <c r="Q14" s="3">
        <v>393732132514</v>
      </c>
    </row>
    <row r="15" spans="1:17" x14ac:dyDescent="0.5">
      <c r="A15" s="1" t="s">
        <v>161</v>
      </c>
      <c r="C15" s="3">
        <v>34513751918</v>
      </c>
      <c r="E15" s="3">
        <v>-18945218065</v>
      </c>
      <c r="G15" s="3">
        <v>13351578076</v>
      </c>
      <c r="I15" s="3">
        <v>28920111929</v>
      </c>
      <c r="K15" s="3">
        <v>517630255360</v>
      </c>
      <c r="M15" s="3">
        <v>48442922593</v>
      </c>
      <c r="O15" s="3">
        <v>24144463295</v>
      </c>
      <c r="Q15" s="3">
        <v>590217641248</v>
      </c>
    </row>
    <row r="16" spans="1:17" x14ac:dyDescent="0.5">
      <c r="A16" s="1" t="s">
        <v>217</v>
      </c>
      <c r="C16" s="3">
        <v>14932641523</v>
      </c>
      <c r="E16" s="3">
        <v>-50748759408</v>
      </c>
      <c r="G16" s="3">
        <v>295586550</v>
      </c>
      <c r="I16" s="3">
        <v>-35520531335</v>
      </c>
      <c r="K16" s="3">
        <v>131856226041</v>
      </c>
      <c r="M16" s="3">
        <v>40599257718</v>
      </c>
      <c r="O16" s="3">
        <v>295586550</v>
      </c>
      <c r="Q16" s="3">
        <v>172751070309</v>
      </c>
    </row>
    <row r="17" spans="1:17" x14ac:dyDescent="0.5">
      <c r="A17" s="1" t="s">
        <v>122</v>
      </c>
      <c r="C17" s="3">
        <v>0</v>
      </c>
      <c r="E17" s="3">
        <v>-170573331548</v>
      </c>
      <c r="G17" s="3">
        <v>193921800087</v>
      </c>
      <c r="I17" s="3">
        <v>23348468539</v>
      </c>
      <c r="K17" s="3">
        <v>0</v>
      </c>
      <c r="M17" s="3">
        <v>0</v>
      </c>
      <c r="O17" s="3">
        <v>193921800087</v>
      </c>
      <c r="Q17" s="3">
        <v>193921800087</v>
      </c>
    </row>
    <row r="18" spans="1:17" x14ac:dyDescent="0.5">
      <c r="A18" s="1" t="s">
        <v>101</v>
      </c>
      <c r="C18" s="3">
        <v>0</v>
      </c>
      <c r="E18" s="3">
        <v>-105326860861</v>
      </c>
      <c r="G18" s="3">
        <v>108809931261</v>
      </c>
      <c r="I18" s="3">
        <v>3483070400</v>
      </c>
      <c r="K18" s="3">
        <v>0</v>
      </c>
      <c r="M18" s="3">
        <v>0</v>
      </c>
      <c r="O18" s="3">
        <v>111604363421</v>
      </c>
      <c r="Q18" s="3">
        <v>111604363421</v>
      </c>
    </row>
    <row r="19" spans="1:17" x14ac:dyDescent="0.5">
      <c r="A19" s="1" t="s">
        <v>313</v>
      </c>
      <c r="C19" s="3">
        <v>0</v>
      </c>
      <c r="E19" s="3">
        <v>0</v>
      </c>
      <c r="G19" s="3">
        <v>0</v>
      </c>
      <c r="I19" s="3">
        <v>0</v>
      </c>
      <c r="K19" s="3">
        <v>6362525</v>
      </c>
      <c r="M19" s="3">
        <v>0</v>
      </c>
      <c r="O19" s="3">
        <v>4958684</v>
      </c>
      <c r="Q19" s="3">
        <v>11321209</v>
      </c>
    </row>
    <row r="20" spans="1:17" x14ac:dyDescent="0.5">
      <c r="A20" s="1" t="s">
        <v>359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22518869233</v>
      </c>
      <c r="Q20" s="3">
        <v>22518869233</v>
      </c>
    </row>
    <row r="21" spans="1:17" x14ac:dyDescent="0.5">
      <c r="A21" s="1" t="s">
        <v>360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98810808537</v>
      </c>
      <c r="Q21" s="3">
        <v>98810808537</v>
      </c>
    </row>
    <row r="22" spans="1:17" x14ac:dyDescent="0.5">
      <c r="A22" s="1" t="s">
        <v>361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169685987178</v>
      </c>
      <c r="Q22" s="3">
        <v>169685987178</v>
      </c>
    </row>
    <row r="23" spans="1:17" x14ac:dyDescent="0.5">
      <c r="A23" s="1" t="s">
        <v>95</v>
      </c>
      <c r="C23" s="3">
        <v>0</v>
      </c>
      <c r="E23" s="3">
        <v>28817649114</v>
      </c>
      <c r="G23" s="3">
        <v>0</v>
      </c>
      <c r="I23" s="3">
        <v>28817649114</v>
      </c>
      <c r="K23" s="3">
        <v>0</v>
      </c>
      <c r="M23" s="3">
        <v>175212270556</v>
      </c>
      <c r="O23" s="3">
        <v>10067704806</v>
      </c>
      <c r="Q23" s="3">
        <v>185279975362</v>
      </c>
    </row>
    <row r="24" spans="1:17" x14ac:dyDescent="0.5">
      <c r="A24" s="1" t="s">
        <v>299</v>
      </c>
      <c r="C24" s="3">
        <v>0</v>
      </c>
      <c r="E24" s="3">
        <v>0</v>
      </c>
      <c r="G24" s="3">
        <v>0</v>
      </c>
      <c r="I24" s="3">
        <v>0</v>
      </c>
      <c r="K24" s="3">
        <v>335415521860</v>
      </c>
      <c r="M24" s="3">
        <v>0</v>
      </c>
      <c r="O24" s="3">
        <v>183711250</v>
      </c>
      <c r="Q24" s="3">
        <v>335599233110</v>
      </c>
    </row>
    <row r="25" spans="1:17" x14ac:dyDescent="0.5">
      <c r="A25" s="1" t="s">
        <v>183</v>
      </c>
      <c r="C25" s="3">
        <v>37606247229</v>
      </c>
      <c r="E25" s="3">
        <v>0</v>
      </c>
      <c r="G25" s="3">
        <v>0</v>
      </c>
      <c r="I25" s="3">
        <v>37606247229</v>
      </c>
      <c r="K25" s="3">
        <v>472197133783</v>
      </c>
      <c r="M25" s="3">
        <v>158038573515</v>
      </c>
      <c r="O25" s="3">
        <v>106493240499</v>
      </c>
      <c r="Q25" s="3">
        <v>736728947797</v>
      </c>
    </row>
    <row r="26" spans="1:17" x14ac:dyDescent="0.5">
      <c r="A26" s="1" t="s">
        <v>312</v>
      </c>
      <c r="C26" s="3">
        <v>0</v>
      </c>
      <c r="E26" s="3">
        <v>0</v>
      </c>
      <c r="G26" s="3">
        <v>0</v>
      </c>
      <c r="I26" s="3">
        <v>0</v>
      </c>
      <c r="K26" s="3">
        <v>307987588</v>
      </c>
      <c r="M26" s="3">
        <v>0</v>
      </c>
      <c r="O26" s="3">
        <v>139993333</v>
      </c>
      <c r="Q26" s="3">
        <v>447980921</v>
      </c>
    </row>
    <row r="27" spans="1:17" x14ac:dyDescent="0.5">
      <c r="A27" s="1" t="s">
        <v>305</v>
      </c>
      <c r="C27" s="3">
        <v>0</v>
      </c>
      <c r="E27" s="3">
        <v>0</v>
      </c>
      <c r="G27" s="3">
        <v>0</v>
      </c>
      <c r="I27" s="3">
        <v>0</v>
      </c>
      <c r="K27" s="3">
        <v>184792553</v>
      </c>
      <c r="M27" s="3">
        <v>0</v>
      </c>
      <c r="O27" s="3">
        <v>116250</v>
      </c>
      <c r="Q27" s="3">
        <v>184908803</v>
      </c>
    </row>
    <row r="28" spans="1:17" x14ac:dyDescent="0.5">
      <c r="A28" s="1" t="s">
        <v>311</v>
      </c>
      <c r="C28" s="3">
        <v>0</v>
      </c>
      <c r="E28" s="3">
        <v>0</v>
      </c>
      <c r="G28" s="3">
        <v>0</v>
      </c>
      <c r="I28" s="3">
        <v>0</v>
      </c>
      <c r="K28" s="3">
        <v>301714011313</v>
      </c>
      <c r="M28" s="3">
        <v>0</v>
      </c>
      <c r="O28" s="3">
        <v>172310286</v>
      </c>
      <c r="Q28" s="3">
        <v>301886321599</v>
      </c>
    </row>
    <row r="29" spans="1:17" x14ac:dyDescent="0.5">
      <c r="A29" s="1" t="s">
        <v>302</v>
      </c>
      <c r="C29" s="3">
        <v>0</v>
      </c>
      <c r="E29" s="3">
        <v>0</v>
      </c>
      <c r="G29" s="3">
        <v>0</v>
      </c>
      <c r="I29" s="3">
        <v>0</v>
      </c>
      <c r="K29" s="3">
        <v>497651999</v>
      </c>
      <c r="M29" s="3">
        <v>0</v>
      </c>
      <c r="O29" s="3">
        <v>205249606</v>
      </c>
      <c r="Q29" s="3">
        <v>702901605</v>
      </c>
    </row>
    <row r="30" spans="1:17" x14ac:dyDescent="0.5">
      <c r="A30" s="1" t="s">
        <v>104</v>
      </c>
      <c r="C30" s="3">
        <v>0</v>
      </c>
      <c r="E30" s="3">
        <v>2767685484</v>
      </c>
      <c r="G30" s="3">
        <v>0</v>
      </c>
      <c r="I30" s="3">
        <v>2767685484</v>
      </c>
      <c r="K30" s="3">
        <v>0</v>
      </c>
      <c r="M30" s="3">
        <v>17768208086</v>
      </c>
      <c r="O30" s="3">
        <v>6526029575</v>
      </c>
      <c r="Q30" s="3">
        <v>24294237661</v>
      </c>
    </row>
    <row r="31" spans="1:17" x14ac:dyDescent="0.5">
      <c r="A31" s="1" t="s">
        <v>167</v>
      </c>
      <c r="C31" s="3">
        <v>62483280516</v>
      </c>
      <c r="E31" s="3">
        <v>-48617136993</v>
      </c>
      <c r="G31" s="3">
        <v>0</v>
      </c>
      <c r="I31" s="3">
        <v>13866143523</v>
      </c>
      <c r="K31" s="3">
        <v>369384456397</v>
      </c>
      <c r="M31" s="3">
        <v>169678834780</v>
      </c>
      <c r="O31" s="3">
        <v>5185475</v>
      </c>
      <c r="Q31" s="3">
        <v>539068476652</v>
      </c>
    </row>
    <row r="32" spans="1:17" x14ac:dyDescent="0.5">
      <c r="A32" s="1" t="s">
        <v>308</v>
      </c>
      <c r="C32" s="3">
        <v>0</v>
      </c>
      <c r="E32" s="3">
        <v>0</v>
      </c>
      <c r="G32" s="3">
        <v>0</v>
      </c>
      <c r="I32" s="3">
        <v>0</v>
      </c>
      <c r="K32" s="3">
        <v>58475509017</v>
      </c>
      <c r="M32" s="3">
        <v>0</v>
      </c>
      <c r="O32" s="3">
        <v>26579582098</v>
      </c>
      <c r="Q32" s="3">
        <v>85055091115</v>
      </c>
    </row>
    <row r="33" spans="1:17" x14ac:dyDescent="0.5">
      <c r="A33" s="1" t="s">
        <v>80</v>
      </c>
      <c r="C33" s="3">
        <v>0</v>
      </c>
      <c r="E33" s="3">
        <v>45235170841</v>
      </c>
      <c r="G33" s="3">
        <v>0</v>
      </c>
      <c r="I33" s="3">
        <v>45235170841</v>
      </c>
      <c r="K33" s="3">
        <v>0</v>
      </c>
      <c r="M33" s="3">
        <v>331525159185</v>
      </c>
      <c r="O33" s="3">
        <v>4675825344</v>
      </c>
      <c r="Q33" s="3">
        <v>336200984529</v>
      </c>
    </row>
    <row r="34" spans="1:17" x14ac:dyDescent="0.5">
      <c r="A34" s="1" t="s">
        <v>306</v>
      </c>
      <c r="C34" s="3">
        <v>0</v>
      </c>
      <c r="E34" s="3">
        <v>0</v>
      </c>
      <c r="G34" s="3">
        <v>0</v>
      </c>
      <c r="I34" s="3">
        <v>0</v>
      </c>
      <c r="K34" s="3">
        <v>539655852</v>
      </c>
      <c r="M34" s="3">
        <v>0</v>
      </c>
      <c r="O34" s="3">
        <v>-84200885</v>
      </c>
      <c r="Q34" s="3">
        <v>455454967</v>
      </c>
    </row>
    <row r="35" spans="1:17" x14ac:dyDescent="0.5">
      <c r="A35" s="1" t="s">
        <v>309</v>
      </c>
      <c r="C35" s="3">
        <v>0</v>
      </c>
      <c r="E35" s="3">
        <v>0</v>
      </c>
      <c r="G35" s="3">
        <v>0</v>
      </c>
      <c r="I35" s="3">
        <v>0</v>
      </c>
      <c r="K35" s="3">
        <v>522038962</v>
      </c>
      <c r="M35" s="3">
        <v>0</v>
      </c>
      <c r="O35" s="3">
        <v>328407</v>
      </c>
      <c r="Q35" s="3">
        <v>522367369</v>
      </c>
    </row>
    <row r="36" spans="1:17" x14ac:dyDescent="0.5">
      <c r="A36" s="1" t="s">
        <v>303</v>
      </c>
      <c r="C36" s="3">
        <v>0</v>
      </c>
      <c r="E36" s="3">
        <v>0</v>
      </c>
      <c r="G36" s="3">
        <v>0</v>
      </c>
      <c r="I36" s="3">
        <v>0</v>
      </c>
      <c r="K36" s="3">
        <v>172473049271</v>
      </c>
      <c r="M36" s="3">
        <v>0</v>
      </c>
      <c r="O36" s="3">
        <v>89192647856</v>
      </c>
      <c r="Q36" s="3">
        <v>261665697127</v>
      </c>
    </row>
    <row r="37" spans="1:17" x14ac:dyDescent="0.5">
      <c r="A37" s="1" t="s">
        <v>300</v>
      </c>
      <c r="C37" s="3">
        <v>0</v>
      </c>
      <c r="E37" s="3">
        <v>0</v>
      </c>
      <c r="G37" s="3">
        <v>0</v>
      </c>
      <c r="I37" s="3">
        <v>0</v>
      </c>
      <c r="K37" s="3">
        <v>101535959640</v>
      </c>
      <c r="M37" s="3">
        <v>0</v>
      </c>
      <c r="O37" s="3">
        <v>86573506308</v>
      </c>
      <c r="Q37" s="3">
        <v>188109465948</v>
      </c>
    </row>
    <row r="38" spans="1:17" x14ac:dyDescent="0.5">
      <c r="A38" s="1" t="s">
        <v>98</v>
      </c>
      <c r="C38" s="3">
        <v>0</v>
      </c>
      <c r="E38" s="3">
        <v>1110403996</v>
      </c>
      <c r="G38" s="3">
        <v>0</v>
      </c>
      <c r="I38" s="3">
        <v>1110403996</v>
      </c>
      <c r="K38" s="3">
        <v>0</v>
      </c>
      <c r="M38" s="3">
        <v>7090598299</v>
      </c>
      <c r="O38" s="3">
        <v>22372406879</v>
      </c>
      <c r="Q38" s="3">
        <v>29463005178</v>
      </c>
    </row>
    <row r="39" spans="1:17" x14ac:dyDescent="0.5">
      <c r="A39" s="1" t="s">
        <v>107</v>
      </c>
      <c r="C39" s="3">
        <v>0</v>
      </c>
      <c r="E39" s="3">
        <v>64104828</v>
      </c>
      <c r="G39" s="3">
        <v>0</v>
      </c>
      <c r="I39" s="3">
        <v>64104828</v>
      </c>
      <c r="K39" s="3">
        <v>0</v>
      </c>
      <c r="M39" s="3">
        <v>433339764</v>
      </c>
      <c r="O39" s="3">
        <v>6110191890</v>
      </c>
      <c r="Q39" s="3">
        <v>6543531654</v>
      </c>
    </row>
    <row r="40" spans="1:17" x14ac:dyDescent="0.5">
      <c r="A40" s="1" t="s">
        <v>169</v>
      </c>
      <c r="C40" s="3">
        <v>56393749244</v>
      </c>
      <c r="E40" s="3">
        <v>0</v>
      </c>
      <c r="G40" s="3">
        <v>0</v>
      </c>
      <c r="I40" s="3">
        <v>56393749244</v>
      </c>
      <c r="K40" s="3">
        <v>620469314420</v>
      </c>
      <c r="M40" s="3">
        <v>62814123</v>
      </c>
      <c r="O40" s="3">
        <v>-7106012847</v>
      </c>
      <c r="Q40" s="3">
        <v>613426115696</v>
      </c>
    </row>
    <row r="41" spans="1:17" x14ac:dyDescent="0.5">
      <c r="A41" s="1" t="s">
        <v>175</v>
      </c>
      <c r="C41" s="3">
        <v>102145421195</v>
      </c>
      <c r="E41" s="3">
        <v>101225697353</v>
      </c>
      <c r="G41" s="3">
        <v>0</v>
      </c>
      <c r="I41" s="3">
        <v>203371118548</v>
      </c>
      <c r="K41" s="3">
        <v>879280187268</v>
      </c>
      <c r="M41" s="3">
        <v>101225697354</v>
      </c>
      <c r="O41" s="3">
        <v>65873454</v>
      </c>
      <c r="Q41" s="3">
        <v>980571758076</v>
      </c>
    </row>
    <row r="42" spans="1:17" x14ac:dyDescent="0.5">
      <c r="A42" s="1" t="s">
        <v>310</v>
      </c>
      <c r="C42" s="3">
        <v>0</v>
      </c>
      <c r="E42" s="3">
        <v>0</v>
      </c>
      <c r="G42" s="3">
        <v>0</v>
      </c>
      <c r="I42" s="3">
        <v>0</v>
      </c>
      <c r="K42" s="3">
        <v>30798758797</v>
      </c>
      <c r="M42" s="3">
        <v>0</v>
      </c>
      <c r="O42" s="3">
        <v>2312286147</v>
      </c>
      <c r="Q42" s="3">
        <v>33111044944</v>
      </c>
    </row>
    <row r="43" spans="1:17" x14ac:dyDescent="0.5">
      <c r="A43" s="1" t="s">
        <v>164</v>
      </c>
      <c r="C43" s="3">
        <v>60390310069</v>
      </c>
      <c r="E43" s="3">
        <v>0</v>
      </c>
      <c r="G43" s="3">
        <v>0</v>
      </c>
      <c r="I43" s="3">
        <v>60390310069</v>
      </c>
      <c r="K43" s="3">
        <v>564020286874</v>
      </c>
      <c r="M43" s="3">
        <v>0</v>
      </c>
      <c r="O43" s="3">
        <v>65769451</v>
      </c>
      <c r="Q43" s="3">
        <v>564086056325</v>
      </c>
    </row>
    <row r="44" spans="1:17" x14ac:dyDescent="0.5">
      <c r="A44" s="1" t="s">
        <v>172</v>
      </c>
      <c r="C44" s="3">
        <v>76461214140</v>
      </c>
      <c r="E44" s="3">
        <v>23897706928</v>
      </c>
      <c r="G44" s="3">
        <v>0</v>
      </c>
      <c r="I44" s="3">
        <v>100358921068</v>
      </c>
      <c r="K44" s="3">
        <v>754490437787</v>
      </c>
      <c r="M44" s="3">
        <v>58810354011</v>
      </c>
      <c r="O44" s="3">
        <v>12228590292</v>
      </c>
      <c r="Q44" s="3">
        <v>825529382090</v>
      </c>
    </row>
    <row r="45" spans="1:17" x14ac:dyDescent="0.5">
      <c r="A45" s="1" t="s">
        <v>307</v>
      </c>
      <c r="C45" s="3">
        <v>0</v>
      </c>
      <c r="E45" s="3">
        <v>0</v>
      </c>
      <c r="G45" s="3">
        <v>0</v>
      </c>
      <c r="I45" s="3">
        <v>0</v>
      </c>
      <c r="K45" s="3">
        <v>30798758797</v>
      </c>
      <c r="M45" s="3">
        <v>0</v>
      </c>
      <c r="O45" s="3">
        <v>2312286147</v>
      </c>
      <c r="Q45" s="3">
        <v>33111044944</v>
      </c>
    </row>
    <row r="46" spans="1:17" x14ac:dyDescent="0.5">
      <c r="A46" s="1" t="s">
        <v>362</v>
      </c>
      <c r="C46" s="3">
        <v>0</v>
      </c>
      <c r="E46" s="3">
        <v>0</v>
      </c>
      <c r="G46" s="3">
        <v>0</v>
      </c>
      <c r="I46" s="3">
        <v>0</v>
      </c>
      <c r="K46" s="3">
        <v>0</v>
      </c>
      <c r="M46" s="3">
        <v>0</v>
      </c>
      <c r="O46" s="3">
        <v>295576862340</v>
      </c>
      <c r="Q46" s="3">
        <v>295576862340</v>
      </c>
    </row>
    <row r="47" spans="1:17" x14ac:dyDescent="0.5">
      <c r="A47" s="1" t="s">
        <v>363</v>
      </c>
      <c r="C47" s="3">
        <v>0</v>
      </c>
      <c r="E47" s="3">
        <v>0</v>
      </c>
      <c r="G47" s="3">
        <v>0</v>
      </c>
      <c r="I47" s="3">
        <v>0</v>
      </c>
      <c r="K47" s="3">
        <v>0</v>
      </c>
      <c r="M47" s="3">
        <v>0</v>
      </c>
      <c r="O47" s="3">
        <v>35259763003</v>
      </c>
      <c r="Q47" s="3">
        <v>35259763003</v>
      </c>
    </row>
    <row r="48" spans="1:17" x14ac:dyDescent="0.5">
      <c r="A48" s="1" t="s">
        <v>71</v>
      </c>
      <c r="C48" s="3">
        <v>15101740095</v>
      </c>
      <c r="E48" s="3">
        <v>0</v>
      </c>
      <c r="G48" s="3">
        <v>0</v>
      </c>
      <c r="I48" s="3">
        <v>15101740095</v>
      </c>
      <c r="K48" s="3">
        <v>32060579045</v>
      </c>
      <c r="M48" s="3">
        <v>-55000000</v>
      </c>
      <c r="O48" s="3">
        <v>0</v>
      </c>
      <c r="Q48" s="3">
        <v>32005579045</v>
      </c>
    </row>
    <row r="49" spans="1:17" x14ac:dyDescent="0.5">
      <c r="A49" s="1" t="s">
        <v>228</v>
      </c>
      <c r="C49" s="3">
        <v>29652530292</v>
      </c>
      <c r="E49" s="3">
        <v>-163125000</v>
      </c>
      <c r="G49" s="3">
        <v>0</v>
      </c>
      <c r="I49" s="3">
        <v>29489405292</v>
      </c>
      <c r="K49" s="3">
        <v>29652530292</v>
      </c>
      <c r="M49" s="3">
        <v>-163125000</v>
      </c>
      <c r="O49" s="3">
        <v>0</v>
      </c>
      <c r="Q49" s="3">
        <v>29489405292</v>
      </c>
    </row>
    <row r="50" spans="1:17" x14ac:dyDescent="0.5">
      <c r="A50" s="1" t="s">
        <v>197</v>
      </c>
      <c r="C50" s="3">
        <v>100627764340</v>
      </c>
      <c r="E50" s="3">
        <v>-51811992207</v>
      </c>
      <c r="G50" s="3">
        <v>0</v>
      </c>
      <c r="I50" s="3">
        <v>48815772133</v>
      </c>
      <c r="K50" s="3">
        <v>507240084804</v>
      </c>
      <c r="M50" s="3">
        <v>-28309325356</v>
      </c>
      <c r="O50" s="3">
        <v>0</v>
      </c>
      <c r="Q50" s="3">
        <v>478930759448</v>
      </c>
    </row>
    <row r="51" spans="1:17" x14ac:dyDescent="0.5">
      <c r="A51" s="1" t="s">
        <v>200</v>
      </c>
      <c r="C51" s="3">
        <v>92482752655</v>
      </c>
      <c r="E51" s="3">
        <v>-50493442094</v>
      </c>
      <c r="G51" s="3">
        <v>0</v>
      </c>
      <c r="I51" s="3">
        <v>41989310561</v>
      </c>
      <c r="K51" s="3">
        <v>539245362622</v>
      </c>
      <c r="M51" s="3">
        <v>-12572770572</v>
      </c>
      <c r="O51" s="3">
        <v>0</v>
      </c>
      <c r="Q51" s="3">
        <v>526672592050</v>
      </c>
    </row>
    <row r="52" spans="1:17" x14ac:dyDescent="0.5">
      <c r="A52" s="1" t="s">
        <v>191</v>
      </c>
      <c r="C52" s="3">
        <v>15956218546</v>
      </c>
      <c r="E52" s="3">
        <v>1938333887</v>
      </c>
      <c r="G52" s="3">
        <v>0</v>
      </c>
      <c r="I52" s="3">
        <v>17894552433</v>
      </c>
      <c r="K52" s="3">
        <v>107864063760</v>
      </c>
      <c r="M52" s="3">
        <v>10673633736</v>
      </c>
      <c r="O52" s="3">
        <v>0</v>
      </c>
      <c r="Q52" s="3">
        <v>118537697496</v>
      </c>
    </row>
    <row r="53" spans="1:17" x14ac:dyDescent="0.5">
      <c r="A53" s="1" t="s">
        <v>194</v>
      </c>
      <c r="C53" s="3">
        <v>76120917973</v>
      </c>
      <c r="E53" s="3">
        <v>0</v>
      </c>
      <c r="G53" s="3">
        <v>0</v>
      </c>
      <c r="I53" s="3">
        <v>76120917973</v>
      </c>
      <c r="K53" s="3">
        <v>548187244877</v>
      </c>
      <c r="M53" s="3">
        <v>70042179100</v>
      </c>
      <c r="O53" s="3">
        <v>0</v>
      </c>
      <c r="Q53" s="3">
        <v>618229423977</v>
      </c>
    </row>
    <row r="54" spans="1:17" x14ac:dyDescent="0.5">
      <c r="A54" s="1" t="s">
        <v>188</v>
      </c>
      <c r="C54" s="3">
        <v>19958080114</v>
      </c>
      <c r="E54" s="3">
        <v>2298632687</v>
      </c>
      <c r="G54" s="3">
        <v>0</v>
      </c>
      <c r="I54" s="3">
        <v>22256712801</v>
      </c>
      <c r="K54" s="3">
        <v>148901916562</v>
      </c>
      <c r="M54" s="3">
        <v>17496235707</v>
      </c>
      <c r="O54" s="3">
        <v>0</v>
      </c>
      <c r="Q54" s="3">
        <v>166398152269</v>
      </c>
    </row>
    <row r="55" spans="1:17" x14ac:dyDescent="0.5">
      <c r="A55" s="1" t="s">
        <v>186</v>
      </c>
      <c r="C55" s="3">
        <v>65156943476</v>
      </c>
      <c r="E55" s="3">
        <v>-109997857930</v>
      </c>
      <c r="G55" s="3">
        <v>0</v>
      </c>
      <c r="I55" s="3">
        <v>-44840914454</v>
      </c>
      <c r="K55" s="3">
        <v>573458642594</v>
      </c>
      <c r="M55" s="3">
        <v>-226775855964</v>
      </c>
      <c r="O55" s="3">
        <v>0</v>
      </c>
      <c r="Q55" s="3">
        <v>346682786630</v>
      </c>
    </row>
    <row r="56" spans="1:17" x14ac:dyDescent="0.5">
      <c r="A56" s="1" t="s">
        <v>237</v>
      </c>
      <c r="C56" s="3">
        <v>915128293</v>
      </c>
      <c r="E56" s="3">
        <v>3307625293</v>
      </c>
      <c r="G56" s="3">
        <v>0</v>
      </c>
      <c r="I56" s="3">
        <v>4222753586</v>
      </c>
      <c r="K56" s="3">
        <v>915128293</v>
      </c>
      <c r="M56" s="3">
        <v>3307625293</v>
      </c>
      <c r="O56" s="3">
        <v>0</v>
      </c>
      <c r="Q56" s="3">
        <v>4222753586</v>
      </c>
    </row>
    <row r="57" spans="1:17" x14ac:dyDescent="0.5">
      <c r="A57" s="1" t="s">
        <v>180</v>
      </c>
      <c r="C57" s="3">
        <v>71047567859</v>
      </c>
      <c r="E57" s="3">
        <v>0</v>
      </c>
      <c r="G57" s="3">
        <v>0</v>
      </c>
      <c r="I57" s="3">
        <v>71047567859</v>
      </c>
      <c r="K57" s="3">
        <v>591826903298</v>
      </c>
      <c r="M57" s="3">
        <v>-7243827033</v>
      </c>
      <c r="O57" s="3">
        <v>0</v>
      </c>
      <c r="Q57" s="3">
        <v>584583076265</v>
      </c>
    </row>
    <row r="58" spans="1:17" x14ac:dyDescent="0.5">
      <c r="A58" s="1" t="s">
        <v>178</v>
      </c>
      <c r="C58" s="3">
        <v>7187697452</v>
      </c>
      <c r="E58" s="3">
        <v>0</v>
      </c>
      <c r="G58" s="3">
        <v>0</v>
      </c>
      <c r="I58" s="3">
        <v>7187697452</v>
      </c>
      <c r="K58" s="3">
        <v>60568865475</v>
      </c>
      <c r="M58" s="3">
        <v>0</v>
      </c>
      <c r="O58" s="3">
        <v>0</v>
      </c>
      <c r="Q58" s="3">
        <v>60568865475</v>
      </c>
    </row>
    <row r="59" spans="1:17" x14ac:dyDescent="0.5">
      <c r="A59" s="1" t="s">
        <v>158</v>
      </c>
      <c r="C59" s="3">
        <v>31099540050</v>
      </c>
      <c r="E59" s="3">
        <v>0</v>
      </c>
      <c r="G59" s="3">
        <v>0</v>
      </c>
      <c r="I59" s="3">
        <v>31099540050</v>
      </c>
      <c r="K59" s="3">
        <v>268836240133</v>
      </c>
      <c r="M59" s="3">
        <v>116205728854</v>
      </c>
      <c r="O59" s="3">
        <v>0</v>
      </c>
      <c r="Q59" s="3">
        <v>385041968987</v>
      </c>
    </row>
    <row r="60" spans="1:17" x14ac:dyDescent="0.5">
      <c r="A60" s="1" t="s">
        <v>214</v>
      </c>
      <c r="C60" s="3">
        <v>14234339076</v>
      </c>
      <c r="E60" s="3">
        <v>2290911224</v>
      </c>
      <c r="G60" s="3">
        <v>0</v>
      </c>
      <c r="I60" s="3">
        <v>16525250300</v>
      </c>
      <c r="K60" s="3">
        <v>134116671421</v>
      </c>
      <c r="M60" s="3">
        <v>15596395616</v>
      </c>
      <c r="O60" s="3">
        <v>0</v>
      </c>
      <c r="Q60" s="3">
        <v>149713067037</v>
      </c>
    </row>
    <row r="61" spans="1:17" x14ac:dyDescent="0.5">
      <c r="A61" s="1" t="s">
        <v>209</v>
      </c>
      <c r="C61" s="3">
        <v>14674478157</v>
      </c>
      <c r="E61" s="3">
        <v>0</v>
      </c>
      <c r="G61" s="3">
        <v>0</v>
      </c>
      <c r="I61" s="3">
        <v>14674478157</v>
      </c>
      <c r="K61" s="3">
        <v>132784044277</v>
      </c>
      <c r="M61" s="3">
        <v>71852215619</v>
      </c>
      <c r="O61" s="3">
        <v>0</v>
      </c>
      <c r="Q61" s="3">
        <v>204636259896</v>
      </c>
    </row>
    <row r="62" spans="1:17" x14ac:dyDescent="0.5">
      <c r="A62" s="1" t="s">
        <v>212</v>
      </c>
      <c r="C62" s="3">
        <v>10702273014</v>
      </c>
      <c r="E62" s="3">
        <v>0</v>
      </c>
      <c r="G62" s="3">
        <v>0</v>
      </c>
      <c r="I62" s="3">
        <v>10702273014</v>
      </c>
      <c r="K62" s="3">
        <v>96840996901</v>
      </c>
      <c r="M62" s="3">
        <v>104760879847</v>
      </c>
      <c r="O62" s="3">
        <v>0</v>
      </c>
      <c r="Q62" s="3">
        <v>201601876748</v>
      </c>
    </row>
    <row r="63" spans="1:17" x14ac:dyDescent="0.5">
      <c r="A63" s="1" t="s">
        <v>213</v>
      </c>
      <c r="C63" s="3">
        <v>22011717235</v>
      </c>
      <c r="E63" s="3">
        <v>0</v>
      </c>
      <c r="G63" s="3">
        <v>0</v>
      </c>
      <c r="I63" s="3">
        <v>22011717235</v>
      </c>
      <c r="K63" s="3">
        <v>199176066414</v>
      </c>
      <c r="M63" s="3">
        <v>152334096825</v>
      </c>
      <c r="O63" s="3">
        <v>0</v>
      </c>
      <c r="Q63" s="3">
        <v>351510163239</v>
      </c>
    </row>
    <row r="64" spans="1:17" x14ac:dyDescent="0.5">
      <c r="A64" s="1" t="s">
        <v>64</v>
      </c>
      <c r="C64" s="3">
        <v>13756367</v>
      </c>
      <c r="E64" s="3">
        <v>-9451633</v>
      </c>
      <c r="G64" s="3">
        <v>0</v>
      </c>
      <c r="I64" s="3">
        <v>4304734</v>
      </c>
      <c r="K64" s="3">
        <v>121064822</v>
      </c>
      <c r="M64" s="3">
        <v>15547398</v>
      </c>
      <c r="O64" s="3">
        <v>0</v>
      </c>
      <c r="Q64" s="3">
        <v>136612220</v>
      </c>
    </row>
    <row r="65" spans="1:17" x14ac:dyDescent="0.5">
      <c r="A65" s="1" t="s">
        <v>227</v>
      </c>
      <c r="C65" s="3">
        <v>3174114069</v>
      </c>
      <c r="E65" s="3">
        <v>-29096174</v>
      </c>
      <c r="G65" s="3">
        <v>0</v>
      </c>
      <c r="I65" s="3">
        <v>3145017895</v>
      </c>
      <c r="K65" s="3">
        <v>3174114069</v>
      </c>
      <c r="M65" s="3">
        <v>-29096174</v>
      </c>
      <c r="O65" s="3">
        <v>0</v>
      </c>
      <c r="Q65" s="3">
        <v>3145017895</v>
      </c>
    </row>
    <row r="66" spans="1:17" x14ac:dyDescent="0.5">
      <c r="A66" s="1" t="s">
        <v>68</v>
      </c>
      <c r="C66" s="3">
        <v>34041970661</v>
      </c>
      <c r="E66" s="3">
        <v>0</v>
      </c>
      <c r="G66" s="3">
        <v>0</v>
      </c>
      <c r="I66" s="3">
        <v>34041970661</v>
      </c>
      <c r="K66" s="3">
        <v>286168685253</v>
      </c>
      <c r="M66" s="3">
        <v>142819323262</v>
      </c>
      <c r="O66" s="3">
        <v>0</v>
      </c>
      <c r="Q66" s="3">
        <v>428988008515</v>
      </c>
    </row>
    <row r="67" spans="1:17" x14ac:dyDescent="0.5">
      <c r="A67" s="1" t="s">
        <v>155</v>
      </c>
      <c r="C67" s="3">
        <v>45513987</v>
      </c>
      <c r="E67" s="3">
        <v>0</v>
      </c>
      <c r="G67" s="3">
        <v>0</v>
      </c>
      <c r="I67" s="3">
        <v>45513987</v>
      </c>
      <c r="K67" s="3">
        <v>404736567</v>
      </c>
      <c r="M67" s="3">
        <v>0</v>
      </c>
      <c r="O67" s="3">
        <v>0</v>
      </c>
      <c r="Q67" s="3">
        <v>404736567</v>
      </c>
    </row>
    <row r="68" spans="1:17" x14ac:dyDescent="0.5">
      <c r="A68" s="1" t="s">
        <v>226</v>
      </c>
      <c r="C68" s="3">
        <v>3919849608</v>
      </c>
      <c r="E68" s="3">
        <v>-31118263</v>
      </c>
      <c r="G68" s="3">
        <v>0</v>
      </c>
      <c r="I68" s="3">
        <v>3888731345</v>
      </c>
      <c r="K68" s="3">
        <v>3919849608</v>
      </c>
      <c r="M68" s="3">
        <v>-31118263</v>
      </c>
      <c r="O68" s="3">
        <v>0</v>
      </c>
      <c r="Q68" s="3">
        <v>3888731345</v>
      </c>
    </row>
    <row r="69" spans="1:17" x14ac:dyDescent="0.5">
      <c r="A69" s="1" t="s">
        <v>233</v>
      </c>
      <c r="C69" s="3">
        <v>12933686787</v>
      </c>
      <c r="E69" s="3">
        <v>-66128441</v>
      </c>
      <c r="G69" s="3">
        <v>0</v>
      </c>
      <c r="I69" s="3">
        <v>12867558346</v>
      </c>
      <c r="K69" s="3">
        <v>12933686787</v>
      </c>
      <c r="M69" s="3">
        <v>-66128441</v>
      </c>
      <c r="O69" s="3">
        <v>0</v>
      </c>
      <c r="Q69" s="3">
        <v>12867558346</v>
      </c>
    </row>
    <row r="70" spans="1:17" x14ac:dyDescent="0.5">
      <c r="A70" s="1" t="s">
        <v>206</v>
      </c>
      <c r="C70" s="3">
        <v>17764945095</v>
      </c>
      <c r="E70" s="3">
        <v>0</v>
      </c>
      <c r="G70" s="3">
        <v>0</v>
      </c>
      <c r="I70" s="3">
        <v>17764945095</v>
      </c>
      <c r="K70" s="3">
        <v>125927003863</v>
      </c>
      <c r="M70" s="3">
        <v>25110925263</v>
      </c>
      <c r="O70" s="3">
        <v>0</v>
      </c>
      <c r="Q70" s="3">
        <v>151037929126</v>
      </c>
    </row>
    <row r="71" spans="1:17" x14ac:dyDescent="0.5">
      <c r="A71" s="1" t="s">
        <v>89</v>
      </c>
      <c r="C71" s="3">
        <v>0</v>
      </c>
      <c r="E71" s="3">
        <v>12317110415</v>
      </c>
      <c r="G71" s="3">
        <v>0</v>
      </c>
      <c r="I71" s="3">
        <v>12317110415</v>
      </c>
      <c r="K71" s="3">
        <v>0</v>
      </c>
      <c r="M71" s="3">
        <v>83263603514</v>
      </c>
      <c r="O71" s="3">
        <v>0</v>
      </c>
      <c r="Q71" s="3">
        <v>83263603514</v>
      </c>
    </row>
    <row r="72" spans="1:17" x14ac:dyDescent="0.5">
      <c r="A72" s="1" t="s">
        <v>125</v>
      </c>
      <c r="C72" s="3">
        <v>0</v>
      </c>
      <c r="E72" s="3">
        <v>14042587358</v>
      </c>
      <c r="G72" s="3">
        <v>0</v>
      </c>
      <c r="I72" s="3">
        <v>14042587358</v>
      </c>
      <c r="K72" s="3">
        <v>0</v>
      </c>
      <c r="M72" s="3">
        <v>124045852790</v>
      </c>
      <c r="O72" s="3">
        <v>0</v>
      </c>
      <c r="Q72" s="3">
        <v>124045852790</v>
      </c>
    </row>
    <row r="73" spans="1:17" x14ac:dyDescent="0.5">
      <c r="A73" s="1" t="s">
        <v>110</v>
      </c>
      <c r="C73" s="3">
        <v>0</v>
      </c>
      <c r="E73" s="3">
        <v>13047304837</v>
      </c>
      <c r="G73" s="3">
        <v>0</v>
      </c>
      <c r="I73" s="3">
        <v>13047304837</v>
      </c>
      <c r="K73" s="3">
        <v>0</v>
      </c>
      <c r="M73" s="3">
        <v>84090794339</v>
      </c>
      <c r="O73" s="3">
        <v>0</v>
      </c>
      <c r="Q73" s="3">
        <v>84090794339</v>
      </c>
    </row>
    <row r="74" spans="1:17" x14ac:dyDescent="0.5">
      <c r="A74" s="1" t="s">
        <v>119</v>
      </c>
      <c r="C74" s="3">
        <v>0</v>
      </c>
      <c r="E74" s="3">
        <v>23094776503</v>
      </c>
      <c r="G74" s="3">
        <v>0</v>
      </c>
      <c r="I74" s="3">
        <v>23094776503</v>
      </c>
      <c r="K74" s="3">
        <v>0</v>
      </c>
      <c r="M74" s="3">
        <v>128850754337</v>
      </c>
      <c r="O74" s="3">
        <v>0</v>
      </c>
      <c r="Q74" s="3">
        <v>128850754337</v>
      </c>
    </row>
    <row r="75" spans="1:17" x14ac:dyDescent="0.5">
      <c r="A75" s="1" t="s">
        <v>146</v>
      </c>
      <c r="C75" s="3">
        <v>0</v>
      </c>
      <c r="E75" s="3">
        <v>20956013015</v>
      </c>
      <c r="G75" s="3">
        <v>0</v>
      </c>
      <c r="I75" s="3">
        <v>20956013015</v>
      </c>
      <c r="K75" s="3">
        <v>0</v>
      </c>
      <c r="M75" s="3">
        <v>116712984556</v>
      </c>
      <c r="O75" s="3">
        <v>0</v>
      </c>
      <c r="Q75" s="3">
        <v>116712984556</v>
      </c>
    </row>
    <row r="76" spans="1:17" x14ac:dyDescent="0.5">
      <c r="A76" s="1" t="s">
        <v>152</v>
      </c>
      <c r="C76" s="3">
        <v>0</v>
      </c>
      <c r="E76" s="3">
        <v>19934665102</v>
      </c>
      <c r="G76" s="3">
        <v>0</v>
      </c>
      <c r="I76" s="3">
        <v>19934665102</v>
      </c>
      <c r="K76" s="3">
        <v>0</v>
      </c>
      <c r="M76" s="3">
        <v>151224960693</v>
      </c>
      <c r="O76" s="3">
        <v>0</v>
      </c>
      <c r="Q76" s="3">
        <v>151224960693</v>
      </c>
    </row>
    <row r="77" spans="1:17" x14ac:dyDescent="0.5">
      <c r="A77" s="1" t="s">
        <v>143</v>
      </c>
      <c r="C77" s="3">
        <v>0</v>
      </c>
      <c r="E77" s="3">
        <v>15255031465</v>
      </c>
      <c r="G77" s="3">
        <v>0</v>
      </c>
      <c r="I77" s="3">
        <v>15255031465</v>
      </c>
      <c r="K77" s="3">
        <v>0</v>
      </c>
      <c r="M77" s="3">
        <v>125504932514</v>
      </c>
      <c r="O77" s="3">
        <v>0</v>
      </c>
      <c r="Q77" s="3">
        <v>125504932514</v>
      </c>
    </row>
    <row r="78" spans="1:17" x14ac:dyDescent="0.5">
      <c r="A78" s="1" t="s">
        <v>149</v>
      </c>
      <c r="C78" s="3">
        <v>0</v>
      </c>
      <c r="E78" s="3">
        <v>20590592976</v>
      </c>
      <c r="G78" s="3">
        <v>0</v>
      </c>
      <c r="I78" s="3">
        <v>20590592976</v>
      </c>
      <c r="K78" s="3">
        <v>0</v>
      </c>
      <c r="M78" s="3">
        <v>113627960947</v>
      </c>
      <c r="O78" s="3">
        <v>0</v>
      </c>
      <c r="Q78" s="3">
        <v>113627960947</v>
      </c>
    </row>
    <row r="79" spans="1:17" x14ac:dyDescent="0.5">
      <c r="A79" s="1" t="s">
        <v>74</v>
      </c>
      <c r="C79" s="3">
        <v>0</v>
      </c>
      <c r="E79" s="3">
        <v>24087178362</v>
      </c>
      <c r="G79" s="3">
        <v>0</v>
      </c>
      <c r="I79" s="3">
        <v>24087178362</v>
      </c>
      <c r="K79" s="3">
        <v>0</v>
      </c>
      <c r="M79" s="3">
        <v>119263031587</v>
      </c>
      <c r="O79" s="3">
        <v>0</v>
      </c>
      <c r="Q79" s="3">
        <v>119263031587</v>
      </c>
    </row>
    <row r="80" spans="1:17" x14ac:dyDescent="0.5">
      <c r="A80" s="1" t="s">
        <v>113</v>
      </c>
      <c r="C80" s="3">
        <v>0</v>
      </c>
      <c r="E80" s="3">
        <v>2004009714</v>
      </c>
      <c r="G80" s="3">
        <v>0</v>
      </c>
      <c r="I80" s="3">
        <v>2004009714</v>
      </c>
      <c r="K80" s="3">
        <v>0</v>
      </c>
      <c r="M80" s="3">
        <v>12633951729</v>
      </c>
      <c r="O80" s="3">
        <v>0</v>
      </c>
      <c r="Q80" s="3">
        <v>12633951729</v>
      </c>
    </row>
    <row r="81" spans="1:17" x14ac:dyDescent="0.5">
      <c r="A81" s="1" t="s">
        <v>128</v>
      </c>
      <c r="C81" s="3">
        <v>0</v>
      </c>
      <c r="E81" s="3">
        <v>4551069999</v>
      </c>
      <c r="G81" s="3">
        <v>0</v>
      </c>
      <c r="I81" s="3">
        <v>4551069999</v>
      </c>
      <c r="K81" s="3">
        <v>0</v>
      </c>
      <c r="M81" s="3">
        <v>21607296927</v>
      </c>
      <c r="O81" s="3">
        <v>0</v>
      </c>
      <c r="Q81" s="3">
        <v>21607296927</v>
      </c>
    </row>
    <row r="82" spans="1:17" x14ac:dyDescent="0.5">
      <c r="A82" s="1" t="s">
        <v>134</v>
      </c>
      <c r="C82" s="3">
        <v>0</v>
      </c>
      <c r="E82" s="3">
        <v>1171513242</v>
      </c>
      <c r="G82" s="3">
        <v>0</v>
      </c>
      <c r="I82" s="3">
        <v>1171513242</v>
      </c>
      <c r="K82" s="3">
        <v>0</v>
      </c>
      <c r="M82" s="3">
        <v>5963155221</v>
      </c>
      <c r="O82" s="3">
        <v>0</v>
      </c>
      <c r="Q82" s="3">
        <v>5963155221</v>
      </c>
    </row>
    <row r="83" spans="1:17" x14ac:dyDescent="0.5">
      <c r="A83" s="1" t="s">
        <v>235</v>
      </c>
      <c r="C83" s="3">
        <v>0</v>
      </c>
      <c r="E83" s="3">
        <v>573241120</v>
      </c>
      <c r="G83" s="3">
        <v>0</v>
      </c>
      <c r="I83" s="3">
        <v>573241120</v>
      </c>
      <c r="K83" s="3">
        <v>0</v>
      </c>
      <c r="M83" s="3">
        <v>573241120</v>
      </c>
      <c r="O83" s="3">
        <v>0</v>
      </c>
      <c r="Q83" s="3">
        <v>573241120</v>
      </c>
    </row>
    <row r="84" spans="1:17" x14ac:dyDescent="0.5">
      <c r="A84" s="1" t="s">
        <v>231</v>
      </c>
      <c r="C84" s="3">
        <v>0</v>
      </c>
      <c r="E84" s="3">
        <v>237799199</v>
      </c>
      <c r="G84" s="3">
        <v>0</v>
      </c>
      <c r="I84" s="3">
        <v>237799199</v>
      </c>
      <c r="K84" s="3">
        <v>0</v>
      </c>
      <c r="M84" s="3">
        <v>237799199</v>
      </c>
      <c r="O84" s="3">
        <v>0</v>
      </c>
      <c r="Q84" s="3">
        <v>237799199</v>
      </c>
    </row>
    <row r="85" spans="1:17" x14ac:dyDescent="0.5">
      <c r="A85" s="1" t="s">
        <v>116</v>
      </c>
      <c r="C85" s="3">
        <v>0</v>
      </c>
      <c r="E85" s="3">
        <v>458885889</v>
      </c>
      <c r="G85" s="3">
        <v>0</v>
      </c>
      <c r="I85" s="3">
        <v>458885889</v>
      </c>
      <c r="K85" s="3">
        <v>0</v>
      </c>
      <c r="M85" s="3">
        <v>1831735100</v>
      </c>
      <c r="O85" s="3">
        <v>0</v>
      </c>
      <c r="Q85" s="3">
        <v>1831735100</v>
      </c>
    </row>
    <row r="86" spans="1:17" x14ac:dyDescent="0.5">
      <c r="A86" s="1" t="s">
        <v>140</v>
      </c>
      <c r="C86" s="3">
        <v>0</v>
      </c>
      <c r="E86" s="3">
        <v>146697048</v>
      </c>
      <c r="G86" s="3">
        <v>0</v>
      </c>
      <c r="I86" s="3">
        <v>146697048</v>
      </c>
      <c r="K86" s="3">
        <v>0</v>
      </c>
      <c r="M86" s="3">
        <v>460069062</v>
      </c>
      <c r="O86" s="3">
        <v>0</v>
      </c>
      <c r="Q86" s="3">
        <v>460069062</v>
      </c>
    </row>
    <row r="87" spans="1:17" x14ac:dyDescent="0.5">
      <c r="A87" s="1" t="s">
        <v>77</v>
      </c>
      <c r="C87" s="3">
        <v>0</v>
      </c>
      <c r="E87" s="3">
        <v>431512620</v>
      </c>
      <c r="G87" s="3">
        <v>0</v>
      </c>
      <c r="I87" s="3">
        <v>431512620</v>
      </c>
      <c r="K87" s="3">
        <v>0</v>
      </c>
      <c r="M87" s="3">
        <v>1251887435</v>
      </c>
      <c r="O87" s="3">
        <v>0</v>
      </c>
      <c r="Q87" s="3">
        <v>1251887435</v>
      </c>
    </row>
    <row r="88" spans="1:17" x14ac:dyDescent="0.5">
      <c r="A88" s="1" t="s">
        <v>83</v>
      </c>
      <c r="C88" s="3">
        <v>0</v>
      </c>
      <c r="E88" s="3">
        <v>862090272</v>
      </c>
      <c r="G88" s="3">
        <v>0</v>
      </c>
      <c r="I88" s="3">
        <v>862090272</v>
      </c>
      <c r="K88" s="3">
        <v>0</v>
      </c>
      <c r="M88" s="3">
        <v>1266279872</v>
      </c>
      <c r="O88" s="3">
        <v>0</v>
      </c>
      <c r="Q88" s="3">
        <v>1266279872</v>
      </c>
    </row>
    <row r="89" spans="1:17" x14ac:dyDescent="0.5">
      <c r="A89" s="1" t="s">
        <v>382</v>
      </c>
      <c r="C89" s="3">
        <v>499762</v>
      </c>
      <c r="E89" s="3">
        <v>0</v>
      </c>
      <c r="G89" s="3">
        <v>0</v>
      </c>
      <c r="I89" s="3">
        <v>499762</v>
      </c>
      <c r="K89" s="3">
        <v>499762</v>
      </c>
      <c r="M89" s="3">
        <v>0</v>
      </c>
      <c r="O89" s="3">
        <v>0</v>
      </c>
      <c r="Q89" s="3">
        <v>499762</v>
      </c>
    </row>
    <row r="90" spans="1:17" ht="22.5" thickBot="1" x14ac:dyDescent="0.55000000000000004">
      <c r="C90" s="4">
        <f>SUM(C8:C89)</f>
        <v>1193704306760</v>
      </c>
      <c r="E90" s="4">
        <f>SUM(E8:E89)</f>
        <v>-1413442330225</v>
      </c>
      <c r="G90" s="4">
        <f>SUM(G8:G89)</f>
        <v>1903578784373</v>
      </c>
      <c r="I90" s="4">
        <f>SUM(I8:I89)</f>
        <v>1683840760908</v>
      </c>
      <c r="K90" s="4">
        <f>SUM(K8:K89)</f>
        <v>10347821329976</v>
      </c>
      <c r="M90" s="4">
        <f>SUM(M8:M89)</f>
        <v>3093396732983</v>
      </c>
      <c r="O90" s="4">
        <f>SUM(O8:O89)</f>
        <v>3136490714945</v>
      </c>
      <c r="Q90" s="4">
        <f>SUM(Q8:Q89)</f>
        <v>16577708777904</v>
      </c>
    </row>
    <row r="9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4" sqref="K14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2.5" x14ac:dyDescent="0.5">
      <c r="A6" s="13" t="s">
        <v>370</v>
      </c>
      <c r="B6" s="13" t="s">
        <v>370</v>
      </c>
      <c r="C6" s="13" t="s">
        <v>370</v>
      </c>
      <c r="E6" s="13" t="s">
        <v>291</v>
      </c>
      <c r="F6" s="13" t="s">
        <v>291</v>
      </c>
      <c r="G6" s="13" t="s">
        <v>291</v>
      </c>
      <c r="I6" s="13" t="s">
        <v>292</v>
      </c>
      <c r="J6" s="13" t="s">
        <v>292</v>
      </c>
      <c r="K6" s="13" t="s">
        <v>292</v>
      </c>
    </row>
    <row r="7" spans="1:11" ht="22.5" x14ac:dyDescent="0.5">
      <c r="A7" s="14" t="s">
        <v>371</v>
      </c>
      <c r="C7" s="14" t="s">
        <v>270</v>
      </c>
      <c r="E7" s="14" t="s">
        <v>372</v>
      </c>
      <c r="G7" s="14" t="s">
        <v>373</v>
      </c>
      <c r="I7" s="14" t="s">
        <v>372</v>
      </c>
      <c r="K7" s="14" t="s">
        <v>373</v>
      </c>
    </row>
    <row r="8" spans="1:11" x14ac:dyDescent="0.5">
      <c r="A8" s="1" t="s">
        <v>276</v>
      </c>
      <c r="C8" s="1" t="s">
        <v>277</v>
      </c>
      <c r="E8" s="3">
        <v>0</v>
      </c>
      <c r="G8" s="5">
        <f>E8/$E$13</f>
        <v>0</v>
      </c>
      <c r="I8" s="3">
        <v>46136892604</v>
      </c>
      <c r="K8" s="5">
        <f>I8/$I$13</f>
        <v>0.12731497818681434</v>
      </c>
    </row>
    <row r="9" spans="1:11" x14ac:dyDescent="0.5">
      <c r="A9" s="1" t="s">
        <v>280</v>
      </c>
      <c r="C9" s="1" t="s">
        <v>281</v>
      </c>
      <c r="E9" s="3">
        <v>0</v>
      </c>
      <c r="G9" s="5">
        <f t="shared" ref="G9:G12" si="0">E9/$E$13</f>
        <v>0</v>
      </c>
      <c r="I9" s="3">
        <v>75996435605</v>
      </c>
      <c r="K9" s="5">
        <f t="shared" ref="K9:K12" si="1">I9/$I$13</f>
        <v>0.20971253145226704</v>
      </c>
    </row>
    <row r="10" spans="1:11" x14ac:dyDescent="0.5">
      <c r="A10" s="1" t="s">
        <v>283</v>
      </c>
      <c r="C10" s="1" t="s">
        <v>284</v>
      </c>
      <c r="E10" s="3">
        <v>2359503688</v>
      </c>
      <c r="G10" s="5">
        <f t="shared" si="0"/>
        <v>0.11886906928706958</v>
      </c>
      <c r="I10" s="3">
        <v>128982370856</v>
      </c>
      <c r="K10" s="5">
        <f t="shared" si="1"/>
        <v>0.35592747593476914</v>
      </c>
    </row>
    <row r="11" spans="1:11" x14ac:dyDescent="0.5">
      <c r="A11" s="1" t="s">
        <v>283</v>
      </c>
      <c r="C11" s="1" t="s">
        <v>286</v>
      </c>
      <c r="E11" s="3">
        <v>17490098081</v>
      </c>
      <c r="G11" s="5">
        <f t="shared" si="0"/>
        <v>0.88113093071293036</v>
      </c>
      <c r="I11" s="3">
        <v>102446238213</v>
      </c>
      <c r="K11" s="5">
        <f t="shared" si="1"/>
        <v>0.2827008896190481</v>
      </c>
    </row>
    <row r="12" spans="1:11" x14ac:dyDescent="0.5">
      <c r="A12" s="1" t="s">
        <v>283</v>
      </c>
      <c r="C12" s="1" t="s">
        <v>374</v>
      </c>
      <c r="E12" s="3">
        <v>0</v>
      </c>
      <c r="G12" s="5">
        <f t="shared" si="0"/>
        <v>0</v>
      </c>
      <c r="I12" s="3">
        <v>8821917796</v>
      </c>
      <c r="K12" s="5">
        <f t="shared" si="1"/>
        <v>2.4344124807101394E-2</v>
      </c>
    </row>
    <row r="13" spans="1:11" ht="22.5" thickBot="1" x14ac:dyDescent="0.55000000000000004">
      <c r="E13" s="4">
        <f>SUM(E8:E12)</f>
        <v>19849601769</v>
      </c>
      <c r="G13" s="10">
        <f>SUM(G8:G12)</f>
        <v>1</v>
      </c>
      <c r="I13" s="4">
        <f>SUM(I8:I12)</f>
        <v>362383855074</v>
      </c>
      <c r="K13" s="10">
        <f>SUM(K8:K12)</f>
        <v>0.99999999999999989</v>
      </c>
    </row>
    <row r="14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V9" sqref="V9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1" t="s">
        <v>0</v>
      </c>
      <c r="B2" s="11"/>
      <c r="C2" s="11"/>
      <c r="D2" s="11"/>
      <c r="E2" s="11"/>
    </row>
    <row r="3" spans="1:5" ht="22.5" x14ac:dyDescent="0.5">
      <c r="A3" s="11" t="s">
        <v>289</v>
      </c>
      <c r="B3" s="11"/>
      <c r="C3" s="11"/>
      <c r="D3" s="11"/>
      <c r="E3" s="11"/>
    </row>
    <row r="4" spans="1:5" ht="22.5" x14ac:dyDescent="0.5">
      <c r="A4" s="11" t="s">
        <v>2</v>
      </c>
      <c r="B4" s="11"/>
      <c r="C4" s="11"/>
      <c r="D4" s="11"/>
      <c r="E4" s="11"/>
    </row>
    <row r="5" spans="1:5" ht="22.5" x14ac:dyDescent="0.5">
      <c r="E5" s="8" t="s">
        <v>383</v>
      </c>
    </row>
    <row r="6" spans="1:5" ht="22.5" x14ac:dyDescent="0.5">
      <c r="A6" s="15" t="s">
        <v>375</v>
      </c>
      <c r="C6" s="13" t="s">
        <v>291</v>
      </c>
      <c r="E6" s="13" t="s">
        <v>384</v>
      </c>
    </row>
    <row r="7" spans="1:5" ht="22.5" x14ac:dyDescent="0.5">
      <c r="A7" s="13" t="s">
        <v>375</v>
      </c>
      <c r="C7" s="14" t="s">
        <v>273</v>
      </c>
      <c r="E7" s="14" t="s">
        <v>273</v>
      </c>
    </row>
    <row r="8" spans="1:5" x14ac:dyDescent="0.5">
      <c r="A8" s="1" t="s">
        <v>375</v>
      </c>
      <c r="C8" s="3">
        <v>0</v>
      </c>
      <c r="E8" s="3">
        <v>8874494661</v>
      </c>
    </row>
    <row r="9" spans="1:5" x14ac:dyDescent="0.5">
      <c r="A9" s="1" t="s">
        <v>376</v>
      </c>
      <c r="C9" s="3">
        <v>0</v>
      </c>
      <c r="E9" s="3">
        <v>414209688</v>
      </c>
    </row>
    <row r="10" spans="1:5" ht="23.25" thickBot="1" x14ac:dyDescent="0.6">
      <c r="A10" s="2" t="s">
        <v>298</v>
      </c>
      <c r="C10" s="4">
        <v>0</v>
      </c>
      <c r="E10" s="4">
        <v>9288704349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0"/>
  <sheetViews>
    <sheetView rightToLeft="1" topLeftCell="B40" workbookViewId="0">
      <selection activeCell="S53" sqref="S53"/>
    </sheetView>
  </sheetViews>
  <sheetFormatPr defaultRowHeight="21.75" x14ac:dyDescent="0.5"/>
  <cols>
    <col min="1" max="1" width="40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1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2.5" x14ac:dyDescent="0.5">
      <c r="A6" s="15" t="s">
        <v>3</v>
      </c>
      <c r="C6" s="13" t="s">
        <v>380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 x14ac:dyDescent="0.5">
      <c r="A7" s="15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 x14ac:dyDescent="0.5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">
      <c r="A9" s="1" t="s">
        <v>15</v>
      </c>
      <c r="C9" s="3">
        <v>31100000</v>
      </c>
      <c r="E9" s="3">
        <v>384853594619</v>
      </c>
      <c r="G9" s="3">
        <v>388264485460</v>
      </c>
      <c r="I9" s="3">
        <v>0</v>
      </c>
      <c r="K9" s="3">
        <v>0</v>
      </c>
      <c r="M9" s="3">
        <v>0</v>
      </c>
      <c r="O9" s="3">
        <v>0</v>
      </c>
      <c r="Q9" s="3">
        <v>31100000</v>
      </c>
      <c r="S9" s="3">
        <v>12560</v>
      </c>
      <c r="U9" s="3">
        <v>384853594619</v>
      </c>
      <c r="W9" s="3">
        <v>388573859552</v>
      </c>
      <c r="Y9" s="5">
        <v>2.8469913040924037E-3</v>
      </c>
    </row>
    <row r="10" spans="1:25" x14ac:dyDescent="0.5">
      <c r="A10" s="1" t="s">
        <v>16</v>
      </c>
      <c r="C10" s="3">
        <v>63218628</v>
      </c>
      <c r="E10" s="3">
        <v>380343177378</v>
      </c>
      <c r="G10" s="3">
        <v>286832719939.45398</v>
      </c>
      <c r="I10" s="3">
        <v>0</v>
      </c>
      <c r="K10" s="3">
        <v>0</v>
      </c>
      <c r="M10" s="3">
        <v>-2</v>
      </c>
      <c r="O10" s="3">
        <v>2</v>
      </c>
      <c r="Q10" s="3">
        <v>63218626</v>
      </c>
      <c r="S10" s="3">
        <v>3739</v>
      </c>
      <c r="U10" s="3">
        <v>380343165345</v>
      </c>
      <c r="W10" s="3">
        <v>235138677028.01401</v>
      </c>
      <c r="Y10" s="5">
        <v>1.7228070090107598E-3</v>
      </c>
    </row>
    <row r="11" spans="1:25" x14ac:dyDescent="0.5">
      <c r="A11" s="1" t="s">
        <v>17</v>
      </c>
      <c r="C11" s="3">
        <v>6000000</v>
      </c>
      <c r="E11" s="3">
        <v>54619448628</v>
      </c>
      <c r="G11" s="3">
        <v>51748039440</v>
      </c>
      <c r="I11" s="3">
        <v>0</v>
      </c>
      <c r="K11" s="3">
        <v>0</v>
      </c>
      <c r="M11" s="3">
        <v>0</v>
      </c>
      <c r="O11" s="3">
        <v>0</v>
      </c>
      <c r="Q11" s="3">
        <v>6000000</v>
      </c>
      <c r="S11" s="3">
        <v>9920</v>
      </c>
      <c r="U11" s="3">
        <v>54619448628</v>
      </c>
      <c r="W11" s="3">
        <v>59208829440</v>
      </c>
      <c r="Y11" s="5">
        <v>4.3380947636445993E-4</v>
      </c>
    </row>
    <row r="12" spans="1:25" x14ac:dyDescent="0.5">
      <c r="A12" s="1" t="s">
        <v>18</v>
      </c>
      <c r="C12" s="3">
        <v>1145126</v>
      </c>
      <c r="E12" s="3">
        <v>107339635015</v>
      </c>
      <c r="G12" s="3">
        <v>108082674146.369</v>
      </c>
      <c r="I12" s="3">
        <v>0</v>
      </c>
      <c r="K12" s="3">
        <v>0</v>
      </c>
      <c r="M12" s="3">
        <v>0</v>
      </c>
      <c r="O12" s="3">
        <v>0</v>
      </c>
      <c r="Q12" s="3">
        <v>1145126</v>
      </c>
      <c r="S12" s="3">
        <v>112047</v>
      </c>
      <c r="U12" s="3">
        <v>107339635015</v>
      </c>
      <c r="W12" s="3">
        <v>127637139048.68401</v>
      </c>
      <c r="Y12" s="5">
        <v>9.3516796361389732E-4</v>
      </c>
    </row>
    <row r="13" spans="1:25" x14ac:dyDescent="0.5">
      <c r="A13" s="1" t="s">
        <v>19</v>
      </c>
      <c r="C13" s="3">
        <v>1048429</v>
      </c>
      <c r="E13" s="3">
        <v>97752551579</v>
      </c>
      <c r="G13" s="3">
        <v>113118119818.37</v>
      </c>
      <c r="I13" s="3">
        <v>0</v>
      </c>
      <c r="K13" s="3">
        <v>0</v>
      </c>
      <c r="M13" s="3">
        <v>0</v>
      </c>
      <c r="O13" s="3">
        <v>0</v>
      </c>
      <c r="Q13" s="3">
        <v>1048429</v>
      </c>
      <c r="S13" s="3">
        <v>130450</v>
      </c>
      <c r="U13" s="3">
        <v>97752551579</v>
      </c>
      <c r="W13" s="3">
        <v>136052542230.375</v>
      </c>
      <c r="Y13" s="5">
        <v>9.9682568733810376E-4</v>
      </c>
    </row>
    <row r="14" spans="1:25" x14ac:dyDescent="0.5">
      <c r="A14" s="1" t="s">
        <v>20</v>
      </c>
      <c r="C14" s="3">
        <v>20000000</v>
      </c>
      <c r="E14" s="3">
        <v>171225886315</v>
      </c>
      <c r="G14" s="3">
        <v>167459918480</v>
      </c>
      <c r="I14" s="3">
        <v>0</v>
      </c>
      <c r="K14" s="3">
        <v>0</v>
      </c>
      <c r="M14" s="3">
        <v>0</v>
      </c>
      <c r="O14" s="3">
        <v>0</v>
      </c>
      <c r="Q14" s="3">
        <v>20000000</v>
      </c>
      <c r="S14" s="3">
        <v>10360</v>
      </c>
      <c r="U14" s="3">
        <v>171225886315</v>
      </c>
      <c r="W14" s="3">
        <v>206116758400</v>
      </c>
      <c r="Y14" s="5">
        <v>1.5101700857311172E-3</v>
      </c>
    </row>
    <row r="15" spans="1:25" x14ac:dyDescent="0.5">
      <c r="A15" s="1" t="s">
        <v>21</v>
      </c>
      <c r="C15" s="3">
        <v>21610695</v>
      </c>
      <c r="E15" s="3">
        <v>748907789365</v>
      </c>
      <c r="G15" s="3">
        <v>822932502888.75098</v>
      </c>
      <c r="I15" s="3">
        <v>0</v>
      </c>
      <c r="K15" s="3">
        <v>0</v>
      </c>
      <c r="M15" s="3">
        <v>0</v>
      </c>
      <c r="O15" s="3">
        <v>0</v>
      </c>
      <c r="Q15" s="3">
        <v>21610695</v>
      </c>
      <c r="S15" s="3">
        <v>39600</v>
      </c>
      <c r="U15" s="3">
        <v>748907789365</v>
      </c>
      <c r="W15" s="3">
        <v>851309485746.98401</v>
      </c>
      <c r="Y15" s="5">
        <v>6.237348816534833E-3</v>
      </c>
    </row>
    <row r="16" spans="1:25" x14ac:dyDescent="0.5">
      <c r="A16" s="1" t="s">
        <v>22</v>
      </c>
      <c r="C16" s="3">
        <v>2010777</v>
      </c>
      <c r="E16" s="3">
        <v>105004293245</v>
      </c>
      <c r="G16" s="3">
        <v>102253529308.985</v>
      </c>
      <c r="I16" s="3">
        <v>0</v>
      </c>
      <c r="K16" s="3">
        <v>0</v>
      </c>
      <c r="M16" s="3">
        <v>0</v>
      </c>
      <c r="O16" s="3">
        <v>0</v>
      </c>
      <c r="Q16" s="3">
        <v>2010777</v>
      </c>
      <c r="S16" s="3">
        <v>60180</v>
      </c>
      <c r="U16" s="3">
        <v>105004293245</v>
      </c>
      <c r="W16" s="3">
        <v>120375927109.052</v>
      </c>
      <c r="Y16" s="5">
        <v>8.8196673367748723E-4</v>
      </c>
    </row>
    <row r="17" spans="1:25" x14ac:dyDescent="0.5">
      <c r="A17" s="1" t="s">
        <v>23</v>
      </c>
      <c r="C17" s="3">
        <v>1335000</v>
      </c>
      <c r="E17" s="3">
        <v>99511931457</v>
      </c>
      <c r="G17" s="3">
        <v>109892378284.38</v>
      </c>
      <c r="I17" s="3">
        <v>0</v>
      </c>
      <c r="K17" s="3">
        <v>0</v>
      </c>
      <c r="M17" s="3">
        <v>0</v>
      </c>
      <c r="O17" s="3">
        <v>0</v>
      </c>
      <c r="Q17" s="3">
        <v>1335000</v>
      </c>
      <c r="S17" s="3">
        <v>89676</v>
      </c>
      <c r="U17" s="3">
        <v>99511931457</v>
      </c>
      <c r="W17" s="3">
        <v>119091577119.12</v>
      </c>
      <c r="Y17" s="5">
        <v>8.7255659667814474E-4</v>
      </c>
    </row>
    <row r="18" spans="1:25" x14ac:dyDescent="0.5">
      <c r="A18" s="1" t="s">
        <v>24</v>
      </c>
      <c r="C18" s="3">
        <v>21792350</v>
      </c>
      <c r="E18" s="3">
        <v>161496543916</v>
      </c>
      <c r="G18" s="3">
        <v>174294493537.36801</v>
      </c>
      <c r="I18" s="3">
        <v>8808743</v>
      </c>
      <c r="K18" s="3">
        <v>0</v>
      </c>
      <c r="M18" s="3">
        <v>-1</v>
      </c>
      <c r="O18" s="3">
        <v>1</v>
      </c>
      <c r="Q18" s="3">
        <v>30601092</v>
      </c>
      <c r="S18" s="3">
        <v>9800</v>
      </c>
      <c r="U18" s="3">
        <v>226760513393</v>
      </c>
      <c r="W18" s="3">
        <v>298322873012.03497</v>
      </c>
      <c r="Y18" s="5">
        <v>2.1857430817820295E-3</v>
      </c>
    </row>
    <row r="19" spans="1:25" x14ac:dyDescent="0.5">
      <c r="A19" s="1" t="s">
        <v>25</v>
      </c>
      <c r="C19" s="3">
        <v>323014</v>
      </c>
      <c r="E19" s="3">
        <v>2533546933</v>
      </c>
      <c r="G19" s="3">
        <v>5167553198.1182604</v>
      </c>
      <c r="I19" s="3">
        <v>0</v>
      </c>
      <c r="K19" s="3">
        <v>0</v>
      </c>
      <c r="M19" s="3">
        <v>0</v>
      </c>
      <c r="O19" s="3">
        <v>0</v>
      </c>
      <c r="Q19" s="3">
        <v>323014</v>
      </c>
      <c r="S19" s="3">
        <v>14758</v>
      </c>
      <c r="U19" s="3">
        <v>2533547090</v>
      </c>
      <c r="W19" s="3">
        <v>4742118523.68046</v>
      </c>
      <c r="Y19" s="5">
        <v>3.4744411822913856E-5</v>
      </c>
    </row>
    <row r="20" spans="1:25" x14ac:dyDescent="0.5">
      <c r="A20" s="1" t="s">
        <v>27</v>
      </c>
      <c r="C20" s="3">
        <v>8808743</v>
      </c>
      <c r="E20" s="3">
        <v>56455233887</v>
      </c>
      <c r="G20" s="3">
        <v>50911234080.172798</v>
      </c>
      <c r="I20" s="3">
        <v>0</v>
      </c>
      <c r="K20" s="3">
        <v>0</v>
      </c>
      <c r="M20" s="3">
        <v>-8808743</v>
      </c>
      <c r="O20" s="3">
        <v>0</v>
      </c>
      <c r="Q20" s="3">
        <v>0</v>
      </c>
      <c r="S20" s="3">
        <v>0</v>
      </c>
      <c r="U20" s="3">
        <v>0</v>
      </c>
      <c r="W20" s="3">
        <v>0</v>
      </c>
      <c r="Y20" s="5">
        <v>0</v>
      </c>
    </row>
    <row r="21" spans="1:25" x14ac:dyDescent="0.5">
      <c r="A21" s="1" t="s">
        <v>28</v>
      </c>
      <c r="C21" s="3">
        <v>464625</v>
      </c>
      <c r="E21" s="3">
        <v>11620067976</v>
      </c>
      <c r="G21" s="3">
        <v>36670163723.329498</v>
      </c>
      <c r="I21" s="3">
        <v>0</v>
      </c>
      <c r="K21" s="3">
        <v>0</v>
      </c>
      <c r="M21" s="3">
        <v>-282908</v>
      </c>
      <c r="O21" s="3">
        <v>21960790872</v>
      </c>
      <c r="Q21" s="3">
        <v>181717</v>
      </c>
      <c r="S21" s="3">
        <v>79801</v>
      </c>
      <c r="U21" s="3">
        <v>4544662662</v>
      </c>
      <c r="W21" s="3">
        <v>14425386052.1987</v>
      </c>
      <c r="Y21" s="5">
        <v>1.0569148603082908E-4</v>
      </c>
    </row>
    <row r="22" spans="1:25" x14ac:dyDescent="0.5">
      <c r="A22" s="1" t="s">
        <v>29</v>
      </c>
      <c r="C22" s="3">
        <v>60</v>
      </c>
      <c r="E22" s="3">
        <v>1230224</v>
      </c>
      <c r="G22" s="3">
        <v>1914737.1455999999</v>
      </c>
      <c r="I22" s="3">
        <v>0</v>
      </c>
      <c r="K22" s="3">
        <v>0</v>
      </c>
      <c r="M22" s="3">
        <v>-60</v>
      </c>
      <c r="O22" s="3">
        <v>2020981</v>
      </c>
      <c r="Q22" s="3">
        <v>0</v>
      </c>
      <c r="S22" s="3">
        <v>0</v>
      </c>
      <c r="U22" s="3">
        <v>0</v>
      </c>
      <c r="W22" s="3">
        <v>0</v>
      </c>
      <c r="Y22" s="5">
        <v>0</v>
      </c>
    </row>
    <row r="23" spans="1:25" x14ac:dyDescent="0.5">
      <c r="A23" s="1" t="s">
        <v>30</v>
      </c>
      <c r="C23" s="3">
        <v>311362</v>
      </c>
      <c r="E23" s="3">
        <v>2084564127</v>
      </c>
      <c r="G23" s="3">
        <v>11918571995.374701</v>
      </c>
      <c r="I23" s="3">
        <v>209722</v>
      </c>
      <c r="K23" s="3">
        <v>0</v>
      </c>
      <c r="M23" s="3">
        <v>0</v>
      </c>
      <c r="O23" s="3">
        <v>0</v>
      </c>
      <c r="Q23" s="3">
        <v>521084</v>
      </c>
      <c r="S23" s="3">
        <v>19220</v>
      </c>
      <c r="U23" s="3">
        <v>1556022147</v>
      </c>
      <c r="W23" s="3">
        <v>9962874834.1385593</v>
      </c>
      <c r="Y23" s="5">
        <v>7.2995692631654628E-5</v>
      </c>
    </row>
    <row r="24" spans="1:25" x14ac:dyDescent="0.5">
      <c r="A24" s="1" t="s">
        <v>31</v>
      </c>
      <c r="C24" s="3">
        <v>18941622</v>
      </c>
      <c r="E24" s="3">
        <v>88457374740</v>
      </c>
      <c r="G24" s="3">
        <v>133556314778.90401</v>
      </c>
      <c r="I24" s="3">
        <v>0</v>
      </c>
      <c r="K24" s="3">
        <v>0</v>
      </c>
      <c r="M24" s="3">
        <v>0</v>
      </c>
      <c r="O24" s="3">
        <v>0</v>
      </c>
      <c r="Q24" s="3">
        <v>18941622</v>
      </c>
      <c r="S24" s="3">
        <v>8917</v>
      </c>
      <c r="U24" s="3">
        <v>88457374740</v>
      </c>
      <c r="W24" s="3">
        <v>168019421400.04099</v>
      </c>
      <c r="Y24" s="5">
        <v>1.2310396592196387E-3</v>
      </c>
    </row>
    <row r="25" spans="1:25" x14ac:dyDescent="0.5">
      <c r="A25" s="1" t="s">
        <v>32</v>
      </c>
      <c r="C25" s="3">
        <v>10000000</v>
      </c>
      <c r="E25" s="3">
        <v>87151060900</v>
      </c>
      <c r="G25" s="3">
        <v>131210426800</v>
      </c>
      <c r="I25" s="3">
        <v>0</v>
      </c>
      <c r="K25" s="3">
        <v>0</v>
      </c>
      <c r="M25" s="3">
        <v>0</v>
      </c>
      <c r="O25" s="3">
        <v>0</v>
      </c>
      <c r="Q25" s="3">
        <v>10000000</v>
      </c>
      <c r="S25" s="3">
        <v>14800</v>
      </c>
      <c r="U25" s="3">
        <v>87151060900</v>
      </c>
      <c r="W25" s="3">
        <v>147226256000</v>
      </c>
      <c r="Y25" s="5">
        <v>1.0786929183793695E-3</v>
      </c>
    </row>
    <row r="26" spans="1:25" x14ac:dyDescent="0.5">
      <c r="A26" s="1" t="s">
        <v>33</v>
      </c>
      <c r="C26" s="3">
        <v>30300000</v>
      </c>
      <c r="E26" s="3">
        <v>326218287063</v>
      </c>
      <c r="G26" s="3">
        <v>326132021112</v>
      </c>
      <c r="I26" s="3">
        <v>0</v>
      </c>
      <c r="K26" s="3">
        <v>0</v>
      </c>
      <c r="M26" s="3">
        <v>0</v>
      </c>
      <c r="O26" s="3">
        <v>0</v>
      </c>
      <c r="Q26" s="3">
        <v>30300000</v>
      </c>
      <c r="S26" s="3">
        <v>12930</v>
      </c>
      <c r="U26" s="3">
        <v>326218287063</v>
      </c>
      <c r="W26" s="3">
        <v>389730779388</v>
      </c>
      <c r="Y26" s="5">
        <v>2.8554677896604798E-3</v>
      </c>
    </row>
    <row r="27" spans="1:25" x14ac:dyDescent="0.5">
      <c r="A27" s="1" t="s">
        <v>34</v>
      </c>
      <c r="C27" s="3">
        <v>486633</v>
      </c>
      <c r="E27" s="3">
        <v>3620320794</v>
      </c>
      <c r="G27" s="3">
        <v>6821296445.7875204</v>
      </c>
      <c r="I27" s="3">
        <v>1</v>
      </c>
      <c r="K27" s="3">
        <v>1</v>
      </c>
      <c r="M27" s="3">
        <v>0</v>
      </c>
      <c r="O27" s="3">
        <v>0</v>
      </c>
      <c r="Q27" s="3">
        <v>486634</v>
      </c>
      <c r="S27" s="3">
        <v>19570</v>
      </c>
      <c r="U27" s="3">
        <v>3620320795</v>
      </c>
      <c r="W27" s="3">
        <v>9473638901.6573601</v>
      </c>
      <c r="Y27" s="5">
        <v>6.9411173469636432E-5</v>
      </c>
    </row>
    <row r="28" spans="1:25" x14ac:dyDescent="0.5">
      <c r="A28" s="1" t="s">
        <v>35</v>
      </c>
      <c r="C28" s="3">
        <v>11100000</v>
      </c>
      <c r="E28" s="3">
        <v>109337524928</v>
      </c>
      <c r="G28" s="3">
        <v>108542557236</v>
      </c>
      <c r="I28" s="3">
        <v>0</v>
      </c>
      <c r="K28" s="3">
        <v>0</v>
      </c>
      <c r="M28" s="3">
        <v>0</v>
      </c>
      <c r="O28" s="3">
        <v>0</v>
      </c>
      <c r="Q28" s="3">
        <v>11100000</v>
      </c>
      <c r="S28" s="3">
        <v>10610</v>
      </c>
      <c r="U28" s="3">
        <v>109337524928</v>
      </c>
      <c r="W28" s="3">
        <v>117155293212</v>
      </c>
      <c r="Y28" s="5">
        <v>8.5836988980038322E-4</v>
      </c>
    </row>
    <row r="29" spans="1:25" x14ac:dyDescent="0.5">
      <c r="A29" s="1" t="s">
        <v>36</v>
      </c>
      <c r="C29" s="3">
        <v>4002000</v>
      </c>
      <c r="E29" s="3">
        <v>829618289629</v>
      </c>
      <c r="G29" s="3">
        <v>816523398490.41003</v>
      </c>
      <c r="I29" s="3">
        <v>0</v>
      </c>
      <c r="K29" s="3">
        <v>0</v>
      </c>
      <c r="M29" s="3">
        <v>0</v>
      </c>
      <c r="O29" s="3">
        <v>0</v>
      </c>
      <c r="Q29" s="3">
        <v>4002000</v>
      </c>
      <c r="S29" s="3">
        <v>233337</v>
      </c>
      <c r="U29" s="3">
        <v>829618289629</v>
      </c>
      <c r="W29" s="3">
        <v>933548536817.91003</v>
      </c>
      <c r="Y29" s="5">
        <v>6.8398954302614449E-3</v>
      </c>
    </row>
    <row r="30" spans="1:25" x14ac:dyDescent="0.5">
      <c r="A30" s="1" t="s">
        <v>37</v>
      </c>
      <c r="C30" s="3">
        <v>4816271</v>
      </c>
      <c r="E30" s="3">
        <v>749999352662</v>
      </c>
      <c r="G30" s="3">
        <v>762651676579</v>
      </c>
      <c r="I30" s="3">
        <v>0</v>
      </c>
      <c r="K30" s="3">
        <v>0</v>
      </c>
      <c r="M30" s="3">
        <v>0</v>
      </c>
      <c r="O30" s="3">
        <v>0</v>
      </c>
      <c r="Q30" s="3">
        <v>4816271</v>
      </c>
      <c r="S30" s="3">
        <v>175916</v>
      </c>
      <c r="U30" s="3">
        <v>749999352662</v>
      </c>
      <c r="W30" s="3">
        <v>847259109236</v>
      </c>
      <c r="Y30" s="5">
        <v>6.2076726393509984E-3</v>
      </c>
    </row>
    <row r="31" spans="1:25" x14ac:dyDescent="0.5">
      <c r="A31" s="1" t="s">
        <v>38</v>
      </c>
      <c r="C31" s="3">
        <v>2473553</v>
      </c>
      <c r="E31" s="3">
        <v>499999995705</v>
      </c>
      <c r="G31" s="3">
        <v>478731397620</v>
      </c>
      <c r="I31" s="3">
        <v>0</v>
      </c>
      <c r="K31" s="3">
        <v>0</v>
      </c>
      <c r="M31" s="3">
        <v>0</v>
      </c>
      <c r="O31" s="3">
        <v>0</v>
      </c>
      <c r="Q31" s="3">
        <v>2473553</v>
      </c>
      <c r="S31" s="3">
        <v>218868</v>
      </c>
      <c r="U31" s="3">
        <v>499999995705</v>
      </c>
      <c r="W31" s="3">
        <v>541381548004</v>
      </c>
      <c r="Y31" s="5">
        <v>3.9665780944207092E-3</v>
      </c>
    </row>
    <row r="32" spans="1:25" x14ac:dyDescent="0.5">
      <c r="A32" s="1" t="s">
        <v>39</v>
      </c>
      <c r="C32" s="3">
        <v>395386</v>
      </c>
      <c r="E32" s="3">
        <v>999999101901</v>
      </c>
      <c r="G32" s="3">
        <v>982556727002</v>
      </c>
      <c r="I32" s="3">
        <v>0</v>
      </c>
      <c r="K32" s="3">
        <v>0</v>
      </c>
      <c r="M32" s="3">
        <v>0</v>
      </c>
      <c r="O32" s="3">
        <v>0</v>
      </c>
      <c r="Q32" s="3">
        <v>395386</v>
      </c>
      <c r="S32" s="3">
        <v>2850995</v>
      </c>
      <c r="U32" s="3">
        <v>999999101901</v>
      </c>
      <c r="W32" s="3">
        <v>1127243489061</v>
      </c>
      <c r="Y32" s="5">
        <v>8.2590537990679651E-3</v>
      </c>
    </row>
    <row r="33" spans="1:25" x14ac:dyDescent="0.5">
      <c r="A33" s="1" t="s">
        <v>40</v>
      </c>
      <c r="C33" s="3">
        <v>1834255</v>
      </c>
      <c r="E33" s="3">
        <v>999998429111</v>
      </c>
      <c r="G33" s="3">
        <v>1012000651365</v>
      </c>
      <c r="I33" s="3">
        <v>0</v>
      </c>
      <c r="K33" s="3">
        <v>0</v>
      </c>
      <c r="M33" s="3">
        <v>0</v>
      </c>
      <c r="O33" s="3">
        <v>0</v>
      </c>
      <c r="Q33" s="3">
        <v>1834255</v>
      </c>
      <c r="S33" s="3">
        <v>628692</v>
      </c>
      <c r="U33" s="3">
        <v>999998429111</v>
      </c>
      <c r="W33" s="3">
        <v>1153181424460</v>
      </c>
      <c r="Y33" s="5">
        <v>8.4490950864880773E-3</v>
      </c>
    </row>
    <row r="34" spans="1:25" x14ac:dyDescent="0.5">
      <c r="A34" s="1" t="s">
        <v>41</v>
      </c>
      <c r="C34" s="3">
        <v>1018172</v>
      </c>
      <c r="E34" s="3">
        <v>30500533213</v>
      </c>
      <c r="G34" s="3">
        <v>39126356745.7659</v>
      </c>
      <c r="I34" s="3">
        <v>0</v>
      </c>
      <c r="K34" s="3">
        <v>0</v>
      </c>
      <c r="M34" s="3">
        <v>-1018172</v>
      </c>
      <c r="O34" s="3">
        <v>41816858156</v>
      </c>
      <c r="Q34" s="3">
        <v>0</v>
      </c>
      <c r="S34" s="3">
        <v>0</v>
      </c>
      <c r="U34" s="3">
        <v>0</v>
      </c>
      <c r="W34" s="3">
        <v>0</v>
      </c>
      <c r="Y34" s="5">
        <v>0</v>
      </c>
    </row>
    <row r="35" spans="1:25" x14ac:dyDescent="0.5">
      <c r="A35" s="1" t="s">
        <v>42</v>
      </c>
      <c r="C35" s="3">
        <v>4558583</v>
      </c>
      <c r="E35" s="3">
        <v>100047510829</v>
      </c>
      <c r="G35" s="3">
        <v>98222700770.126205</v>
      </c>
      <c r="I35" s="3">
        <v>0</v>
      </c>
      <c r="K35" s="3">
        <v>0</v>
      </c>
      <c r="M35" s="3">
        <v>0</v>
      </c>
      <c r="O35" s="3">
        <v>0</v>
      </c>
      <c r="Q35" s="3">
        <v>4558583</v>
      </c>
      <c r="S35" s="3">
        <v>24650</v>
      </c>
      <c r="U35" s="3">
        <v>100047510829</v>
      </c>
      <c r="W35" s="3">
        <v>111781605447.073</v>
      </c>
      <c r="Y35" s="5">
        <v>8.1899811539617225E-4</v>
      </c>
    </row>
    <row r="36" spans="1:25" x14ac:dyDescent="0.5">
      <c r="A36" s="1" t="s">
        <v>43</v>
      </c>
      <c r="C36" s="3">
        <v>49000000</v>
      </c>
      <c r="E36" s="3">
        <v>695403663251</v>
      </c>
      <c r="G36" s="3">
        <v>744318253560</v>
      </c>
      <c r="I36" s="3">
        <v>0</v>
      </c>
      <c r="K36" s="3">
        <v>0</v>
      </c>
      <c r="M36" s="3">
        <v>0</v>
      </c>
      <c r="O36" s="3">
        <v>0</v>
      </c>
      <c r="Q36" s="3">
        <v>49000000</v>
      </c>
      <c r="S36" s="3">
        <v>15260</v>
      </c>
      <c r="U36" s="3">
        <v>695403663251</v>
      </c>
      <c r="W36" s="3">
        <v>743830815280</v>
      </c>
      <c r="Y36" s="5">
        <v>5.4498773161418225E-3</v>
      </c>
    </row>
    <row r="37" spans="1:25" x14ac:dyDescent="0.5">
      <c r="A37" s="1" t="s">
        <v>44</v>
      </c>
      <c r="C37" s="3">
        <v>138535885</v>
      </c>
      <c r="E37" s="3">
        <v>1220401252959</v>
      </c>
      <c r="G37" s="3">
        <v>1389141123483.6599</v>
      </c>
      <c r="I37" s="3">
        <v>0</v>
      </c>
      <c r="K37" s="3">
        <v>0</v>
      </c>
      <c r="M37" s="3">
        <v>-1</v>
      </c>
      <c r="O37" s="3">
        <v>1</v>
      </c>
      <c r="Q37" s="3">
        <v>138535884</v>
      </c>
      <c r="S37" s="3">
        <v>10490</v>
      </c>
      <c r="U37" s="3">
        <v>1220401244150</v>
      </c>
      <c r="W37" s="3">
        <v>1445643876999.72</v>
      </c>
      <c r="Y37" s="5">
        <v>1.0591900215258439E-2</v>
      </c>
    </row>
    <row r="38" spans="1:25" x14ac:dyDescent="0.5">
      <c r="A38" s="1" t="s">
        <v>45</v>
      </c>
      <c r="C38" s="3">
        <v>10113480</v>
      </c>
      <c r="E38" s="3">
        <v>30245534488</v>
      </c>
      <c r="G38" s="3">
        <v>34256365903.936798</v>
      </c>
      <c r="I38" s="3">
        <v>0</v>
      </c>
      <c r="K38" s="3">
        <v>0</v>
      </c>
      <c r="M38" s="3">
        <v>-10113480</v>
      </c>
      <c r="O38" s="3">
        <v>43545635990</v>
      </c>
      <c r="Q38" s="3">
        <v>0</v>
      </c>
      <c r="S38" s="3">
        <v>0</v>
      </c>
      <c r="U38" s="3">
        <v>0</v>
      </c>
      <c r="W38" s="3">
        <v>0</v>
      </c>
      <c r="Y38" s="5">
        <v>0</v>
      </c>
    </row>
    <row r="39" spans="1:25" x14ac:dyDescent="0.5">
      <c r="A39" s="1" t="s">
        <v>46</v>
      </c>
      <c r="C39" s="3">
        <v>248632</v>
      </c>
      <c r="E39" s="3">
        <v>3027697904</v>
      </c>
      <c r="G39" s="3">
        <v>3104018506.3951998</v>
      </c>
      <c r="I39" s="3">
        <v>0</v>
      </c>
      <c r="K39" s="3">
        <v>0</v>
      </c>
      <c r="M39" s="3">
        <v>0</v>
      </c>
      <c r="O39" s="3">
        <v>0</v>
      </c>
      <c r="Q39" s="3">
        <v>248632</v>
      </c>
      <c r="S39" s="3">
        <v>17800</v>
      </c>
      <c r="U39" s="3">
        <v>3027697904</v>
      </c>
      <c r="W39" s="3">
        <v>4402512303.8912001</v>
      </c>
      <c r="Y39" s="5">
        <v>3.2256195153706005E-5</v>
      </c>
    </row>
    <row r="40" spans="1:25" x14ac:dyDescent="0.5">
      <c r="A40" s="1" t="s">
        <v>47</v>
      </c>
      <c r="C40" s="3">
        <v>3534104</v>
      </c>
      <c r="E40" s="3">
        <v>61454253312</v>
      </c>
      <c r="G40" s="3">
        <v>69785209930.116806</v>
      </c>
      <c r="I40" s="3">
        <v>0</v>
      </c>
      <c r="K40" s="3">
        <v>0</v>
      </c>
      <c r="M40" s="3">
        <v>0</v>
      </c>
      <c r="O40" s="3">
        <v>0</v>
      </c>
      <c r="Q40" s="3">
        <v>3534104</v>
      </c>
      <c r="S40" s="3">
        <v>25610</v>
      </c>
      <c r="U40" s="3">
        <v>61454253312</v>
      </c>
      <c r="W40" s="3">
        <v>90035225506.815704</v>
      </c>
      <c r="Y40" s="5">
        <v>6.5966739084156068E-4</v>
      </c>
    </row>
    <row r="41" spans="1:25" x14ac:dyDescent="0.5">
      <c r="A41" s="1" t="s">
        <v>48</v>
      </c>
      <c r="C41" s="3">
        <v>1685570</v>
      </c>
      <c r="E41" s="3">
        <v>3709017893</v>
      </c>
      <c r="G41" s="3">
        <v>5291847743.1662397</v>
      </c>
      <c r="I41" s="3">
        <v>0</v>
      </c>
      <c r="K41" s="3">
        <v>0</v>
      </c>
      <c r="M41" s="3">
        <v>-1685570</v>
      </c>
      <c r="O41" s="3">
        <v>6371679802</v>
      </c>
      <c r="Q41" s="3">
        <v>0</v>
      </c>
      <c r="S41" s="3">
        <v>0</v>
      </c>
      <c r="U41" s="3">
        <v>0</v>
      </c>
      <c r="W41" s="3">
        <v>0</v>
      </c>
      <c r="Y41" s="5">
        <v>0</v>
      </c>
    </row>
    <row r="42" spans="1:25" x14ac:dyDescent="0.5">
      <c r="A42" s="1" t="s">
        <v>49</v>
      </c>
      <c r="C42" s="3">
        <v>3920722</v>
      </c>
      <c r="E42" s="3">
        <v>41331552819</v>
      </c>
      <c r="G42" s="3">
        <v>58542369214.413803</v>
      </c>
      <c r="I42" s="3">
        <v>0</v>
      </c>
      <c r="K42" s="3">
        <v>0</v>
      </c>
      <c r="M42" s="3">
        <v>0</v>
      </c>
      <c r="O42" s="3">
        <v>0</v>
      </c>
      <c r="Q42" s="3">
        <v>3920722</v>
      </c>
      <c r="S42" s="3">
        <v>17320</v>
      </c>
      <c r="U42" s="3">
        <v>41331552819</v>
      </c>
      <c r="W42" s="3">
        <v>67551887740.450897</v>
      </c>
      <c r="Y42" s="5">
        <v>4.9493714578181303E-4</v>
      </c>
    </row>
    <row r="43" spans="1:25" x14ac:dyDescent="0.5">
      <c r="A43" s="1" t="s">
        <v>50</v>
      </c>
      <c r="C43" s="3">
        <v>16000000</v>
      </c>
      <c r="E43" s="3">
        <v>355576834929</v>
      </c>
      <c r="G43" s="3">
        <v>375625907200</v>
      </c>
      <c r="I43" s="3">
        <v>0</v>
      </c>
      <c r="K43" s="3">
        <v>0</v>
      </c>
      <c r="M43" s="3">
        <v>0</v>
      </c>
      <c r="O43" s="3">
        <v>0</v>
      </c>
      <c r="Q43" s="3">
        <v>16000000</v>
      </c>
      <c r="S43" s="3">
        <v>25420</v>
      </c>
      <c r="U43" s="3">
        <v>355576834929</v>
      </c>
      <c r="W43" s="3">
        <v>404593667840</v>
      </c>
      <c r="Y43" s="5">
        <v>2.9643647551571427E-3</v>
      </c>
    </row>
    <row r="44" spans="1:25" x14ac:dyDescent="0.5">
      <c r="A44" s="1" t="s">
        <v>51</v>
      </c>
      <c r="C44" s="3">
        <v>50000000</v>
      </c>
      <c r="E44" s="3">
        <v>605043758414</v>
      </c>
      <c r="G44" s="3">
        <v>573983444000</v>
      </c>
      <c r="I44" s="3">
        <v>0</v>
      </c>
      <c r="K44" s="3">
        <v>0</v>
      </c>
      <c r="M44" s="3">
        <v>0</v>
      </c>
      <c r="O44" s="3">
        <v>0</v>
      </c>
      <c r="Q44" s="3">
        <v>50000000</v>
      </c>
      <c r="S44" s="3">
        <v>12370</v>
      </c>
      <c r="U44" s="3">
        <v>605043758414</v>
      </c>
      <c r="W44" s="3">
        <v>615266482000</v>
      </c>
      <c r="Y44" s="5">
        <v>4.5079160136327024E-3</v>
      </c>
    </row>
    <row r="45" spans="1:25" x14ac:dyDescent="0.5">
      <c r="A45" s="1" t="s">
        <v>52</v>
      </c>
      <c r="C45" s="3">
        <v>0</v>
      </c>
      <c r="E45" s="3">
        <v>0</v>
      </c>
      <c r="G45" s="3">
        <v>0</v>
      </c>
      <c r="I45" s="3">
        <v>885273</v>
      </c>
      <c r="K45" s="3">
        <v>18594562686</v>
      </c>
      <c r="M45" s="3">
        <v>0</v>
      </c>
      <c r="O45" s="3">
        <v>0</v>
      </c>
      <c r="Q45" s="3">
        <v>885273</v>
      </c>
      <c r="S45" s="3">
        <v>18000</v>
      </c>
      <c r="U45" s="3">
        <v>18594562686</v>
      </c>
      <c r="W45" s="3">
        <v>15851606269.608</v>
      </c>
      <c r="Y45" s="5">
        <v>1.1614107355935319E-4</v>
      </c>
    </row>
    <row r="46" spans="1:25" x14ac:dyDescent="0.5">
      <c r="A46" s="1" t="s">
        <v>53</v>
      </c>
      <c r="C46" s="3">
        <v>0</v>
      </c>
      <c r="E46" s="3">
        <v>0</v>
      </c>
      <c r="G46" s="3">
        <v>0</v>
      </c>
      <c r="I46" s="3">
        <v>266268</v>
      </c>
      <c r="K46" s="3">
        <v>0</v>
      </c>
      <c r="M46" s="3">
        <v>0</v>
      </c>
      <c r="O46" s="3">
        <v>0</v>
      </c>
      <c r="Q46" s="3">
        <v>266268</v>
      </c>
      <c r="S46" s="3">
        <v>18220</v>
      </c>
      <c r="U46" s="3">
        <v>528541980</v>
      </c>
      <c r="W46" s="3">
        <v>4826039825.32512</v>
      </c>
      <c r="Y46" s="5">
        <v>3.5359283899707506E-5</v>
      </c>
    </row>
    <row r="47" spans="1:25" x14ac:dyDescent="0.5">
      <c r="A47" s="1" t="s">
        <v>54</v>
      </c>
      <c r="C47" s="3">
        <v>0</v>
      </c>
      <c r="E47" s="3">
        <v>0</v>
      </c>
      <c r="G47" s="3">
        <v>0</v>
      </c>
      <c r="I47" s="3">
        <v>84645</v>
      </c>
      <c r="K47" s="3">
        <v>2751474172</v>
      </c>
      <c r="M47" s="3">
        <v>-84645</v>
      </c>
      <c r="O47" s="3">
        <v>5723649602</v>
      </c>
      <c r="Q47" s="3">
        <v>0</v>
      </c>
      <c r="S47" s="3">
        <v>0</v>
      </c>
      <c r="U47" s="3">
        <v>0</v>
      </c>
      <c r="W47" s="3">
        <v>0</v>
      </c>
      <c r="Y47" s="5">
        <v>0</v>
      </c>
    </row>
    <row r="48" spans="1:25" ht="22.5" thickBot="1" x14ac:dyDescent="0.55000000000000004">
      <c r="E48" s="4">
        <f>SUM(E9:E47)</f>
        <v>10224890842108</v>
      </c>
      <c r="G48" s="4">
        <f>SUM(G9:G47)</f>
        <v>10579672363524.5</v>
      </c>
      <c r="K48" s="4">
        <f>SUM(K9:K47)</f>
        <v>21346036859</v>
      </c>
      <c r="O48" s="4">
        <f>SUM(O9:O47)</f>
        <v>119420635407</v>
      </c>
      <c r="U48" s="4">
        <f>SUM(U9:U47)</f>
        <v>10180762398568</v>
      </c>
      <c r="W48" s="4">
        <f>SUM(W9:W47)</f>
        <v>11508961263789.775</v>
      </c>
      <c r="Y48" s="7">
        <f>SUM(Y9:Y47)</f>
        <v>8.4323512330249775E-2</v>
      </c>
    </row>
    <row r="49" spans="23:23" ht="22.5" thickTop="1" x14ac:dyDescent="0.5"/>
    <row r="50" spans="23:23" x14ac:dyDescent="0.5">
      <c r="W5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75"/>
  <sheetViews>
    <sheetView rightToLeft="1" topLeftCell="N64" workbookViewId="0">
      <selection activeCell="AK75" sqref="AK75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8.7109375" style="1" customWidth="1"/>
    <col min="38" max="38" width="1" style="1" customWidth="1"/>
    <col min="39" max="39" width="10.140625" style="1" bestFit="1" customWidth="1"/>
    <col min="40" max="16384" width="9.140625" style="1"/>
  </cols>
  <sheetData>
    <row r="2" spans="1:3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9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9" ht="22.5" x14ac:dyDescent="0.5">
      <c r="A6" s="13" t="s">
        <v>56</v>
      </c>
      <c r="B6" s="13" t="s">
        <v>56</v>
      </c>
      <c r="C6" s="13" t="s">
        <v>56</v>
      </c>
      <c r="D6" s="13" t="s">
        <v>56</v>
      </c>
      <c r="E6" s="13" t="s">
        <v>56</v>
      </c>
      <c r="F6" s="13" t="s">
        <v>56</v>
      </c>
      <c r="G6" s="13" t="s">
        <v>56</v>
      </c>
      <c r="H6" s="13" t="s">
        <v>56</v>
      </c>
      <c r="I6" s="13" t="s">
        <v>56</v>
      </c>
      <c r="J6" s="13" t="s">
        <v>56</v>
      </c>
      <c r="K6" s="13" t="s">
        <v>56</v>
      </c>
      <c r="L6" s="13" t="s">
        <v>56</v>
      </c>
      <c r="M6" s="13" t="s">
        <v>56</v>
      </c>
      <c r="O6" s="13" t="s">
        <v>380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9" ht="22.5" x14ac:dyDescent="0.5">
      <c r="A7" s="12" t="s">
        <v>57</v>
      </c>
      <c r="C7" s="12" t="s">
        <v>58</v>
      </c>
      <c r="E7" s="12" t="s">
        <v>59</v>
      </c>
      <c r="G7" s="12" t="s">
        <v>60</v>
      </c>
      <c r="I7" s="12" t="s">
        <v>61</v>
      </c>
      <c r="K7" s="12" t="s">
        <v>62</v>
      </c>
      <c r="M7" s="12" t="s">
        <v>55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63</v>
      </c>
      <c r="AG7" s="12" t="s">
        <v>8</v>
      </c>
      <c r="AI7" s="12" t="s">
        <v>9</v>
      </c>
      <c r="AK7" s="12" t="s">
        <v>13</v>
      </c>
    </row>
    <row r="8" spans="1:39" ht="22.5" x14ac:dyDescent="0.5">
      <c r="A8" s="13" t="s">
        <v>57</v>
      </c>
      <c r="C8" s="13" t="s">
        <v>58</v>
      </c>
      <c r="E8" s="13" t="s">
        <v>59</v>
      </c>
      <c r="G8" s="13" t="s">
        <v>60</v>
      </c>
      <c r="I8" s="13" t="s">
        <v>61</v>
      </c>
      <c r="K8" s="13" t="s">
        <v>62</v>
      </c>
      <c r="M8" s="13" t="s">
        <v>55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63</v>
      </c>
      <c r="AG8" s="13" t="s">
        <v>8</v>
      </c>
      <c r="AI8" s="13" t="s">
        <v>9</v>
      </c>
      <c r="AK8" s="13" t="s">
        <v>13</v>
      </c>
    </row>
    <row r="9" spans="1:39" x14ac:dyDescent="0.5">
      <c r="A9" s="1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3">
        <v>16</v>
      </c>
      <c r="M9" s="3">
        <v>16</v>
      </c>
      <c r="O9" s="3">
        <v>1000</v>
      </c>
      <c r="Q9" s="3">
        <v>790022434</v>
      </c>
      <c r="S9" s="3">
        <v>979962025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970548</v>
      </c>
      <c r="AG9" s="3">
        <v>790022434</v>
      </c>
      <c r="AI9" s="3">
        <v>970510391</v>
      </c>
      <c r="AK9" s="5">
        <v>7.1107064353065727E-6</v>
      </c>
    </row>
    <row r="10" spans="1:39" x14ac:dyDescent="0.5">
      <c r="A10" s="1" t="s">
        <v>68</v>
      </c>
      <c r="C10" s="1" t="s">
        <v>65</v>
      </c>
      <c r="E10" s="1" t="s">
        <v>65</v>
      </c>
      <c r="G10" s="1" t="s">
        <v>69</v>
      </c>
      <c r="I10" s="1" t="s">
        <v>70</v>
      </c>
      <c r="K10" s="3">
        <v>19</v>
      </c>
      <c r="M10" s="3">
        <v>19</v>
      </c>
      <c r="O10" s="3">
        <v>2004025</v>
      </c>
      <c r="Q10" s="3">
        <v>1969628358875</v>
      </c>
      <c r="S10" s="3">
        <v>2003947344031</v>
      </c>
      <c r="U10" s="3">
        <v>0</v>
      </c>
      <c r="W10" s="3">
        <v>0</v>
      </c>
      <c r="Y10" s="3">
        <v>0</v>
      </c>
      <c r="AA10" s="3">
        <v>0</v>
      </c>
      <c r="AC10" s="3">
        <v>2004025</v>
      </c>
      <c r="AE10" s="3">
        <v>1000000</v>
      </c>
      <c r="AG10" s="3">
        <v>1969628358875</v>
      </c>
      <c r="AI10" s="3">
        <v>2003947344031</v>
      </c>
      <c r="AK10" s="5">
        <v>1.4682461318661704E-2</v>
      </c>
    </row>
    <row r="11" spans="1:39" x14ac:dyDescent="0.5">
      <c r="A11" s="1" t="s">
        <v>71</v>
      </c>
      <c r="C11" s="1" t="s">
        <v>65</v>
      </c>
      <c r="E11" s="1" t="s">
        <v>65</v>
      </c>
      <c r="G11" s="1" t="s">
        <v>72</v>
      </c>
      <c r="I11" s="1" t="s">
        <v>73</v>
      </c>
      <c r="K11" s="3">
        <v>18</v>
      </c>
      <c r="M11" s="3">
        <v>18</v>
      </c>
      <c r="O11" s="3">
        <v>1000000</v>
      </c>
      <c r="Q11" s="3">
        <v>1000016250000</v>
      </c>
      <c r="S11" s="3">
        <v>999961250000</v>
      </c>
      <c r="U11" s="3">
        <v>0</v>
      </c>
      <c r="W11" s="3">
        <v>0</v>
      </c>
      <c r="Y11" s="3">
        <v>0</v>
      </c>
      <c r="AA11" s="3">
        <v>0</v>
      </c>
      <c r="AC11" s="3">
        <v>1000000</v>
      </c>
      <c r="AE11" s="3">
        <v>1000000</v>
      </c>
      <c r="AG11" s="3">
        <v>1000016250000</v>
      </c>
      <c r="AI11" s="3">
        <v>999961250000</v>
      </c>
      <c r="AK11" s="5">
        <v>7.3264861060433556E-3</v>
      </c>
    </row>
    <row r="12" spans="1:39" x14ac:dyDescent="0.5">
      <c r="A12" s="1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3">
        <v>0</v>
      </c>
      <c r="M12" s="3">
        <v>0</v>
      </c>
      <c r="O12" s="3">
        <v>1390608</v>
      </c>
      <c r="Q12" s="3">
        <v>1156902418246</v>
      </c>
      <c r="S12" s="3">
        <v>1251470891463</v>
      </c>
      <c r="U12" s="3">
        <v>0</v>
      </c>
      <c r="W12" s="3">
        <v>0</v>
      </c>
      <c r="Y12" s="3">
        <v>0</v>
      </c>
      <c r="AA12" s="3">
        <v>0</v>
      </c>
      <c r="AC12" s="3">
        <v>1390608</v>
      </c>
      <c r="AE12" s="3">
        <v>917302</v>
      </c>
      <c r="AG12" s="3">
        <v>1156902418246</v>
      </c>
      <c r="AI12" s="3">
        <v>1275558069825</v>
      </c>
      <c r="AK12" s="5">
        <v>9.3457206226984727E-3</v>
      </c>
    </row>
    <row r="13" spans="1:39" x14ac:dyDescent="0.5">
      <c r="A13" s="1" t="s">
        <v>77</v>
      </c>
      <c r="C13" s="1" t="s">
        <v>65</v>
      </c>
      <c r="E13" s="1" t="s">
        <v>65</v>
      </c>
      <c r="G13" s="1" t="s">
        <v>78</v>
      </c>
      <c r="I13" s="1" t="s">
        <v>79</v>
      </c>
      <c r="K13" s="3">
        <v>0</v>
      </c>
      <c r="M13" s="3">
        <v>0</v>
      </c>
      <c r="O13" s="3">
        <v>20000</v>
      </c>
      <c r="Q13" s="3">
        <v>11700020000</v>
      </c>
      <c r="S13" s="3">
        <v>12520394815</v>
      </c>
      <c r="U13" s="3">
        <v>39963</v>
      </c>
      <c r="W13" s="3">
        <v>25407995274</v>
      </c>
      <c r="Y13" s="3">
        <v>0</v>
      </c>
      <c r="AA13" s="3">
        <v>0</v>
      </c>
      <c r="AC13" s="3">
        <v>59963</v>
      </c>
      <c r="AE13" s="3">
        <v>639751</v>
      </c>
      <c r="AG13" s="3">
        <v>37108015274</v>
      </c>
      <c r="AI13" s="3">
        <v>38359902709</v>
      </c>
      <c r="AK13" s="5">
        <v>2.810541850763351E-4</v>
      </c>
    </row>
    <row r="14" spans="1:39" x14ac:dyDescent="0.5">
      <c r="A14" s="1" t="s">
        <v>80</v>
      </c>
      <c r="C14" s="1" t="s">
        <v>65</v>
      </c>
      <c r="E14" s="1" t="s">
        <v>65</v>
      </c>
      <c r="G14" s="1" t="s">
        <v>81</v>
      </c>
      <c r="I14" s="1" t="s">
        <v>82</v>
      </c>
      <c r="K14" s="3">
        <v>0</v>
      </c>
      <c r="M14" s="3">
        <v>0</v>
      </c>
      <c r="O14" s="3">
        <v>3758156</v>
      </c>
      <c r="Q14" s="3">
        <v>3090539167710</v>
      </c>
      <c r="S14" s="3">
        <v>3383990631225</v>
      </c>
      <c r="U14" s="3">
        <v>0</v>
      </c>
      <c r="W14" s="3">
        <v>0</v>
      </c>
      <c r="Y14" s="3">
        <v>0</v>
      </c>
      <c r="AA14" s="3">
        <v>0</v>
      </c>
      <c r="AC14" s="3">
        <v>3758156</v>
      </c>
      <c r="AE14" s="3">
        <v>912511</v>
      </c>
      <c r="AG14" s="3">
        <v>3090539167710</v>
      </c>
      <c r="AI14" s="3">
        <v>3429225802066</v>
      </c>
      <c r="AK14" s="5">
        <v>2.5125148792837653E-2</v>
      </c>
    </row>
    <row r="15" spans="1:39" x14ac:dyDescent="0.5">
      <c r="A15" s="1" t="s">
        <v>83</v>
      </c>
      <c r="C15" s="1" t="s">
        <v>65</v>
      </c>
      <c r="E15" s="1" t="s">
        <v>65</v>
      </c>
      <c r="G15" s="1" t="s">
        <v>84</v>
      </c>
      <c r="I15" s="1" t="s">
        <v>85</v>
      </c>
      <c r="K15" s="3">
        <v>0</v>
      </c>
      <c r="M15" s="3">
        <v>0</v>
      </c>
      <c r="O15" s="3">
        <v>53280</v>
      </c>
      <c r="Q15" s="3">
        <v>32439046955</v>
      </c>
      <c r="S15" s="3">
        <v>32843236555</v>
      </c>
      <c r="U15" s="3">
        <v>0</v>
      </c>
      <c r="W15" s="3">
        <v>0</v>
      </c>
      <c r="Y15" s="3">
        <v>0</v>
      </c>
      <c r="AA15" s="3">
        <v>0</v>
      </c>
      <c r="AC15" s="3">
        <v>53280</v>
      </c>
      <c r="AE15" s="3">
        <v>632632</v>
      </c>
      <c r="AG15" s="3">
        <v>32439046955</v>
      </c>
      <c r="AI15" s="3">
        <v>33705326827</v>
      </c>
      <c r="AK15" s="5">
        <v>2.4695117805581556E-4</v>
      </c>
    </row>
    <row r="16" spans="1:39" x14ac:dyDescent="0.5">
      <c r="A16" s="1" t="s">
        <v>86</v>
      </c>
      <c r="C16" s="1" t="s">
        <v>65</v>
      </c>
      <c r="E16" s="1" t="s">
        <v>65</v>
      </c>
      <c r="G16" s="1" t="s">
        <v>87</v>
      </c>
      <c r="I16" s="1" t="s">
        <v>88</v>
      </c>
      <c r="K16" s="3">
        <v>0</v>
      </c>
      <c r="M16" s="3">
        <v>0</v>
      </c>
      <c r="O16" s="3">
        <v>4137176</v>
      </c>
      <c r="Q16" s="3">
        <v>3359055152020</v>
      </c>
      <c r="S16" s="3">
        <v>3665917160381</v>
      </c>
      <c r="U16" s="3">
        <v>114820</v>
      </c>
      <c r="W16" s="3">
        <v>102941099334</v>
      </c>
      <c r="Y16" s="3">
        <v>150000</v>
      </c>
      <c r="AA16" s="3">
        <v>133795193750</v>
      </c>
      <c r="AC16" s="3">
        <v>4101996</v>
      </c>
      <c r="AE16" s="3">
        <v>904132</v>
      </c>
      <c r="AG16" s="3">
        <v>3340208279848</v>
      </c>
      <c r="AI16" s="3">
        <v>3708602133570</v>
      </c>
      <c r="AK16" s="5">
        <v>2.7172074922346592E-2</v>
      </c>
      <c r="AM16" s="3"/>
    </row>
    <row r="17" spans="1:39" x14ac:dyDescent="0.5">
      <c r="A17" s="1" t="s">
        <v>89</v>
      </c>
      <c r="C17" s="1" t="s">
        <v>65</v>
      </c>
      <c r="E17" s="1" t="s">
        <v>65</v>
      </c>
      <c r="G17" s="1" t="s">
        <v>90</v>
      </c>
      <c r="I17" s="1" t="s">
        <v>91</v>
      </c>
      <c r="K17" s="3">
        <v>0</v>
      </c>
      <c r="M17" s="3">
        <v>0</v>
      </c>
      <c r="O17" s="3">
        <v>816762</v>
      </c>
      <c r="Q17" s="3">
        <v>703754592197</v>
      </c>
      <c r="S17" s="3">
        <v>794917933002</v>
      </c>
      <c r="U17" s="3">
        <v>0</v>
      </c>
      <c r="W17" s="3">
        <v>0</v>
      </c>
      <c r="Y17" s="3">
        <v>0</v>
      </c>
      <c r="AA17" s="3">
        <v>0</v>
      </c>
      <c r="AC17" s="3">
        <v>816762</v>
      </c>
      <c r="AE17" s="3">
        <v>988374</v>
      </c>
      <c r="AG17" s="3">
        <v>703754592197</v>
      </c>
      <c r="AI17" s="3">
        <v>807235043417</v>
      </c>
      <c r="AK17" s="5">
        <v>5.9144255138946188E-3</v>
      </c>
      <c r="AM17" s="3"/>
    </row>
    <row r="18" spans="1:39" x14ac:dyDescent="0.5">
      <c r="A18" s="1" t="s">
        <v>92</v>
      </c>
      <c r="C18" s="1" t="s">
        <v>65</v>
      </c>
      <c r="E18" s="1" t="s">
        <v>65</v>
      </c>
      <c r="G18" s="1" t="s">
        <v>93</v>
      </c>
      <c r="I18" s="1" t="s">
        <v>94</v>
      </c>
      <c r="K18" s="3">
        <v>0</v>
      </c>
      <c r="M18" s="3">
        <v>0</v>
      </c>
      <c r="O18" s="3">
        <v>241381</v>
      </c>
      <c r="Q18" s="3">
        <v>187138769217</v>
      </c>
      <c r="S18" s="3">
        <v>202737218006</v>
      </c>
      <c r="U18" s="3">
        <v>591330</v>
      </c>
      <c r="W18" s="3">
        <v>503348078856</v>
      </c>
      <c r="Y18" s="3">
        <v>150000</v>
      </c>
      <c r="AA18" s="3">
        <v>126445423438</v>
      </c>
      <c r="AC18" s="3">
        <v>682711</v>
      </c>
      <c r="AE18" s="3">
        <v>854807</v>
      </c>
      <c r="AG18" s="3">
        <v>574194284108</v>
      </c>
      <c r="AI18" s="3">
        <v>583563527814</v>
      </c>
      <c r="AK18" s="5">
        <v>4.2756357594085932E-3</v>
      </c>
      <c r="AM18" s="3"/>
    </row>
    <row r="19" spans="1:39" x14ac:dyDescent="0.5">
      <c r="A19" s="1" t="s">
        <v>95</v>
      </c>
      <c r="C19" s="1" t="s">
        <v>65</v>
      </c>
      <c r="E19" s="1" t="s">
        <v>65</v>
      </c>
      <c r="G19" s="1" t="s">
        <v>96</v>
      </c>
      <c r="I19" s="1" t="s">
        <v>97</v>
      </c>
      <c r="K19" s="3">
        <v>0</v>
      </c>
      <c r="M19" s="3">
        <v>0</v>
      </c>
      <c r="O19" s="3">
        <v>1893650</v>
      </c>
      <c r="Q19" s="3">
        <v>1418042474490</v>
      </c>
      <c r="S19" s="3">
        <v>1563579236156</v>
      </c>
      <c r="U19" s="3">
        <v>50000</v>
      </c>
      <c r="W19" s="3">
        <v>41801523737</v>
      </c>
      <c r="Y19" s="3">
        <v>0</v>
      </c>
      <c r="AA19" s="3">
        <v>0</v>
      </c>
      <c r="AC19" s="3">
        <v>1943650</v>
      </c>
      <c r="AE19" s="3">
        <v>840821</v>
      </c>
      <c r="AG19" s="3">
        <v>1459843998227</v>
      </c>
      <c r="AI19" s="3">
        <v>1634198409007</v>
      </c>
      <c r="AK19" s="5">
        <v>1.1973395907199346E-2</v>
      </c>
      <c r="AM19" s="3"/>
    </row>
    <row r="20" spans="1:39" x14ac:dyDescent="0.5">
      <c r="A20" s="1" t="s">
        <v>98</v>
      </c>
      <c r="C20" s="1" t="s">
        <v>65</v>
      </c>
      <c r="E20" s="1" t="s">
        <v>65</v>
      </c>
      <c r="G20" s="1" t="s">
        <v>99</v>
      </c>
      <c r="I20" s="1" t="s">
        <v>100</v>
      </c>
      <c r="K20" s="3">
        <v>0</v>
      </c>
      <c r="M20" s="3">
        <v>0</v>
      </c>
      <c r="O20" s="3">
        <v>77866</v>
      </c>
      <c r="Q20" s="3">
        <v>57860233106</v>
      </c>
      <c r="S20" s="3">
        <v>63676892286</v>
      </c>
      <c r="U20" s="3">
        <v>0</v>
      </c>
      <c r="W20" s="3">
        <v>0</v>
      </c>
      <c r="Y20" s="3">
        <v>0</v>
      </c>
      <c r="AA20" s="3">
        <v>0</v>
      </c>
      <c r="AC20" s="3">
        <v>77866</v>
      </c>
      <c r="AE20" s="3">
        <v>832068</v>
      </c>
      <c r="AG20" s="3">
        <v>57860233106</v>
      </c>
      <c r="AI20" s="3">
        <v>64787296282</v>
      </c>
      <c r="AK20" s="5">
        <v>4.7468161997096125E-4</v>
      </c>
      <c r="AM20" s="3"/>
    </row>
    <row r="21" spans="1:39" x14ac:dyDescent="0.5">
      <c r="A21" s="1" t="s">
        <v>101</v>
      </c>
      <c r="C21" s="1" t="s">
        <v>65</v>
      </c>
      <c r="E21" s="1" t="s">
        <v>65</v>
      </c>
      <c r="G21" s="1" t="s">
        <v>102</v>
      </c>
      <c r="I21" s="1" t="s">
        <v>103</v>
      </c>
      <c r="K21" s="3">
        <v>0</v>
      </c>
      <c r="M21" s="3">
        <v>0</v>
      </c>
      <c r="O21" s="3">
        <v>1146262</v>
      </c>
      <c r="Q21" s="3">
        <v>964173865786</v>
      </c>
      <c r="S21" s="3">
        <v>1142778929600</v>
      </c>
      <c r="U21" s="3">
        <v>0</v>
      </c>
      <c r="W21" s="3">
        <v>0</v>
      </c>
      <c r="Y21" s="3">
        <v>1146262</v>
      </c>
      <c r="AA21" s="3">
        <v>1146262000000</v>
      </c>
      <c r="AC21" s="3">
        <v>0</v>
      </c>
      <c r="AE21" s="3">
        <v>0</v>
      </c>
      <c r="AG21" s="3">
        <v>0</v>
      </c>
      <c r="AI21" s="3">
        <v>0</v>
      </c>
      <c r="AK21" s="5">
        <v>0</v>
      </c>
      <c r="AM21" s="3"/>
    </row>
    <row r="22" spans="1:39" x14ac:dyDescent="0.5">
      <c r="A22" s="1" t="s">
        <v>104</v>
      </c>
      <c r="C22" s="1" t="s">
        <v>65</v>
      </c>
      <c r="E22" s="1" t="s">
        <v>65</v>
      </c>
      <c r="G22" s="1" t="s">
        <v>105</v>
      </c>
      <c r="I22" s="1" t="s">
        <v>106</v>
      </c>
      <c r="K22" s="3">
        <v>0</v>
      </c>
      <c r="M22" s="3">
        <v>0</v>
      </c>
      <c r="O22" s="3">
        <v>188234</v>
      </c>
      <c r="Q22" s="3">
        <v>136526416339</v>
      </c>
      <c r="S22" s="3">
        <v>151522498275</v>
      </c>
      <c r="U22" s="3">
        <v>0</v>
      </c>
      <c r="W22" s="3">
        <v>0</v>
      </c>
      <c r="Y22" s="3">
        <v>0</v>
      </c>
      <c r="AA22" s="3">
        <v>0</v>
      </c>
      <c r="AC22" s="3">
        <v>188234</v>
      </c>
      <c r="AE22" s="3">
        <v>819704</v>
      </c>
      <c r="AG22" s="3">
        <v>136526416339</v>
      </c>
      <c r="AI22" s="3">
        <v>154290183759</v>
      </c>
      <c r="AK22" s="5">
        <v>1.1304486924960239E-3</v>
      </c>
      <c r="AM22" s="3"/>
    </row>
    <row r="23" spans="1:39" x14ac:dyDescent="0.5">
      <c r="A23" s="1" t="s">
        <v>107</v>
      </c>
      <c r="C23" s="1" t="s">
        <v>65</v>
      </c>
      <c r="E23" s="1" t="s">
        <v>65</v>
      </c>
      <c r="G23" s="1" t="s">
        <v>108</v>
      </c>
      <c r="I23" s="1" t="s">
        <v>109</v>
      </c>
      <c r="K23" s="3">
        <v>0</v>
      </c>
      <c r="M23" s="3">
        <v>0</v>
      </c>
      <c r="O23" s="3">
        <v>4678</v>
      </c>
      <c r="Q23" s="3">
        <v>3388833115</v>
      </c>
      <c r="S23" s="3">
        <v>3755965668</v>
      </c>
      <c r="U23" s="3">
        <v>0</v>
      </c>
      <c r="W23" s="3">
        <v>0</v>
      </c>
      <c r="Y23" s="3">
        <v>0</v>
      </c>
      <c r="AA23" s="3">
        <v>0</v>
      </c>
      <c r="AC23" s="3">
        <v>4678</v>
      </c>
      <c r="AE23" s="3">
        <v>816635</v>
      </c>
      <c r="AG23" s="3">
        <v>3388833115</v>
      </c>
      <c r="AI23" s="3">
        <v>3820070496</v>
      </c>
      <c r="AK23" s="5">
        <v>2.7988777978196805E-5</v>
      </c>
      <c r="AM23" s="3"/>
    </row>
    <row r="24" spans="1:39" x14ac:dyDescent="0.5">
      <c r="A24" s="1" t="s">
        <v>110</v>
      </c>
      <c r="C24" s="1" t="s">
        <v>65</v>
      </c>
      <c r="E24" s="1" t="s">
        <v>65</v>
      </c>
      <c r="G24" s="1" t="s">
        <v>111</v>
      </c>
      <c r="I24" s="1" t="s">
        <v>112</v>
      </c>
      <c r="K24" s="3">
        <v>0</v>
      </c>
      <c r="M24" s="3">
        <v>0</v>
      </c>
      <c r="O24" s="3">
        <v>780745</v>
      </c>
      <c r="Q24" s="3">
        <v>670147548079</v>
      </c>
      <c r="S24" s="3">
        <v>756737434848</v>
      </c>
      <c r="U24" s="3">
        <v>0</v>
      </c>
      <c r="W24" s="3">
        <v>0</v>
      </c>
      <c r="Y24" s="3">
        <v>0</v>
      </c>
      <c r="AA24" s="3">
        <v>0</v>
      </c>
      <c r="AC24" s="3">
        <v>780745</v>
      </c>
      <c r="AE24" s="3">
        <v>986000</v>
      </c>
      <c r="AG24" s="3">
        <v>670147548079</v>
      </c>
      <c r="AI24" s="3">
        <v>769784739685</v>
      </c>
      <c r="AK24" s="5">
        <v>5.640035751331718E-3</v>
      </c>
      <c r="AM24" s="3"/>
    </row>
    <row r="25" spans="1:39" x14ac:dyDescent="0.5">
      <c r="A25" s="1" t="s">
        <v>113</v>
      </c>
      <c r="C25" s="1" t="s">
        <v>65</v>
      </c>
      <c r="E25" s="1" t="s">
        <v>65</v>
      </c>
      <c r="G25" s="1" t="s">
        <v>114</v>
      </c>
      <c r="I25" s="1" t="s">
        <v>115</v>
      </c>
      <c r="K25" s="3">
        <v>0</v>
      </c>
      <c r="M25" s="3">
        <v>0</v>
      </c>
      <c r="O25" s="3">
        <v>133020</v>
      </c>
      <c r="Q25" s="3">
        <v>94174224984</v>
      </c>
      <c r="S25" s="3">
        <v>104612451550</v>
      </c>
      <c r="U25" s="3">
        <v>39703</v>
      </c>
      <c r="W25" s="3">
        <v>31684221674</v>
      </c>
      <c r="Y25" s="3">
        <v>0</v>
      </c>
      <c r="AA25" s="3">
        <v>0</v>
      </c>
      <c r="AC25" s="3">
        <v>172723</v>
      </c>
      <c r="AE25" s="3">
        <v>800739</v>
      </c>
      <c r="AG25" s="3">
        <v>125858446657</v>
      </c>
      <c r="AI25" s="3">
        <v>138300682937</v>
      </c>
      <c r="AK25" s="5">
        <v>1.0132972972645069E-3</v>
      </c>
      <c r="AM25" s="3"/>
    </row>
    <row r="26" spans="1:39" x14ac:dyDescent="0.5">
      <c r="A26" s="1" t="s">
        <v>116</v>
      </c>
      <c r="C26" s="1" t="s">
        <v>65</v>
      </c>
      <c r="E26" s="1" t="s">
        <v>65</v>
      </c>
      <c r="G26" s="1" t="s">
        <v>117</v>
      </c>
      <c r="I26" s="1" t="s">
        <v>118</v>
      </c>
      <c r="K26" s="3">
        <v>0</v>
      </c>
      <c r="M26" s="3">
        <v>0</v>
      </c>
      <c r="O26" s="3">
        <v>28984</v>
      </c>
      <c r="Q26" s="3">
        <v>21336741926</v>
      </c>
      <c r="S26" s="3">
        <v>22709591137</v>
      </c>
      <c r="U26" s="3">
        <v>0</v>
      </c>
      <c r="W26" s="3">
        <v>0</v>
      </c>
      <c r="Y26" s="3">
        <v>0</v>
      </c>
      <c r="AA26" s="3">
        <v>0</v>
      </c>
      <c r="AC26" s="3">
        <v>28984</v>
      </c>
      <c r="AE26" s="3">
        <v>799385</v>
      </c>
      <c r="AG26" s="3">
        <v>21336741926</v>
      </c>
      <c r="AI26" s="3">
        <v>23168477026</v>
      </c>
      <c r="AK26" s="5">
        <v>1.6975010284565897E-4</v>
      </c>
      <c r="AM26" s="3"/>
    </row>
    <row r="27" spans="1:39" x14ac:dyDescent="0.5">
      <c r="A27" s="1" t="s">
        <v>119</v>
      </c>
      <c r="C27" s="1" t="s">
        <v>65</v>
      </c>
      <c r="E27" s="1" t="s">
        <v>65</v>
      </c>
      <c r="G27" s="1" t="s">
        <v>120</v>
      </c>
      <c r="I27" s="1" t="s">
        <v>121</v>
      </c>
      <c r="K27" s="3">
        <v>0</v>
      </c>
      <c r="M27" s="3">
        <v>0</v>
      </c>
      <c r="O27" s="3">
        <v>1367255</v>
      </c>
      <c r="Q27" s="3">
        <v>1160056038915</v>
      </c>
      <c r="S27" s="3">
        <v>1279225303358</v>
      </c>
      <c r="U27" s="3">
        <v>0</v>
      </c>
      <c r="W27" s="3">
        <v>0</v>
      </c>
      <c r="Y27" s="3">
        <v>0</v>
      </c>
      <c r="AA27" s="3">
        <v>0</v>
      </c>
      <c r="AC27" s="3">
        <v>1367255</v>
      </c>
      <c r="AE27" s="3">
        <v>952544</v>
      </c>
      <c r="AG27" s="3">
        <v>1160056038915</v>
      </c>
      <c r="AI27" s="3">
        <v>1302320079861</v>
      </c>
      <c r="AK27" s="5">
        <v>9.5417997154618635E-3</v>
      </c>
      <c r="AM27" s="3"/>
    </row>
    <row r="28" spans="1:39" x14ac:dyDescent="0.5">
      <c r="A28" s="1" t="s">
        <v>122</v>
      </c>
      <c r="C28" s="1" t="s">
        <v>65</v>
      </c>
      <c r="E28" s="1" t="s">
        <v>65</v>
      </c>
      <c r="G28" s="1" t="s">
        <v>123</v>
      </c>
      <c r="I28" s="1" t="s">
        <v>124</v>
      </c>
      <c r="K28" s="3">
        <v>0</v>
      </c>
      <c r="M28" s="3">
        <v>0</v>
      </c>
      <c r="O28" s="3">
        <v>1664157</v>
      </c>
      <c r="Q28" s="3">
        <v>1366706828178</v>
      </c>
      <c r="S28" s="3">
        <v>1640808531461</v>
      </c>
      <c r="U28" s="3">
        <v>0</v>
      </c>
      <c r="W28" s="3">
        <v>0</v>
      </c>
      <c r="Y28" s="3">
        <v>1664157</v>
      </c>
      <c r="AA28" s="3">
        <v>1664157000000</v>
      </c>
      <c r="AC28" s="3">
        <v>0</v>
      </c>
      <c r="AE28" s="3">
        <v>0</v>
      </c>
      <c r="AG28" s="3">
        <v>0</v>
      </c>
      <c r="AI28" s="3">
        <v>0</v>
      </c>
      <c r="AK28" s="5">
        <v>0</v>
      </c>
      <c r="AM28" s="3"/>
    </row>
    <row r="29" spans="1:39" x14ac:dyDescent="0.5">
      <c r="A29" s="1" t="s">
        <v>125</v>
      </c>
      <c r="C29" s="1" t="s">
        <v>65</v>
      </c>
      <c r="E29" s="1" t="s">
        <v>65</v>
      </c>
      <c r="G29" s="1" t="s">
        <v>126</v>
      </c>
      <c r="I29" s="1" t="s">
        <v>127</v>
      </c>
      <c r="K29" s="3">
        <v>0</v>
      </c>
      <c r="M29" s="3">
        <v>0</v>
      </c>
      <c r="O29" s="3">
        <v>802694</v>
      </c>
      <c r="Q29" s="3">
        <v>611962529573</v>
      </c>
      <c r="S29" s="3">
        <v>741138784659</v>
      </c>
      <c r="U29" s="3">
        <v>0</v>
      </c>
      <c r="W29" s="3">
        <v>0</v>
      </c>
      <c r="Y29" s="3">
        <v>0</v>
      </c>
      <c r="AA29" s="3">
        <v>0</v>
      </c>
      <c r="AC29" s="3">
        <v>802694</v>
      </c>
      <c r="AE29" s="3">
        <v>940845</v>
      </c>
      <c r="AG29" s="3">
        <v>611962529573</v>
      </c>
      <c r="AI29" s="3">
        <v>755181372017</v>
      </c>
      <c r="AK29" s="5">
        <v>5.5330402349344126E-3</v>
      </c>
      <c r="AM29" s="3"/>
    </row>
    <row r="30" spans="1:39" x14ac:dyDescent="0.5">
      <c r="A30" s="1" t="s">
        <v>128</v>
      </c>
      <c r="C30" s="1" t="s">
        <v>65</v>
      </c>
      <c r="E30" s="1" t="s">
        <v>65</v>
      </c>
      <c r="G30" s="1" t="s">
        <v>129</v>
      </c>
      <c r="I30" s="1" t="s">
        <v>130</v>
      </c>
      <c r="K30" s="3">
        <v>0</v>
      </c>
      <c r="M30" s="3">
        <v>0</v>
      </c>
      <c r="O30" s="3">
        <v>292170</v>
      </c>
      <c r="Q30" s="3">
        <v>195126934855</v>
      </c>
      <c r="S30" s="3">
        <v>212183161783</v>
      </c>
      <c r="U30" s="3">
        <v>28165</v>
      </c>
      <c r="W30" s="3">
        <v>20728269397</v>
      </c>
      <c r="Y30" s="3">
        <v>0</v>
      </c>
      <c r="AA30" s="3">
        <v>0</v>
      </c>
      <c r="AC30" s="3">
        <v>320335</v>
      </c>
      <c r="AE30" s="3">
        <v>741323</v>
      </c>
      <c r="AG30" s="3">
        <v>215855204249</v>
      </c>
      <c r="AI30" s="3">
        <v>237462501176</v>
      </c>
      <c r="AK30" s="5">
        <v>1.7398331341062147E-3</v>
      </c>
      <c r="AM30" s="3"/>
    </row>
    <row r="31" spans="1:39" x14ac:dyDescent="0.5">
      <c r="A31" s="1" t="s">
        <v>131</v>
      </c>
      <c r="C31" s="1" t="s">
        <v>65</v>
      </c>
      <c r="E31" s="1" t="s">
        <v>65</v>
      </c>
      <c r="G31" s="1" t="s">
        <v>132</v>
      </c>
      <c r="I31" s="1" t="s">
        <v>133</v>
      </c>
      <c r="K31" s="3">
        <v>0</v>
      </c>
      <c r="M31" s="3">
        <v>0</v>
      </c>
      <c r="O31" s="3">
        <v>1313725</v>
      </c>
      <c r="Q31" s="3">
        <v>1122399269388</v>
      </c>
      <c r="S31" s="3">
        <v>1297924454453</v>
      </c>
      <c r="U31" s="3">
        <v>0</v>
      </c>
      <c r="W31" s="3">
        <v>0</v>
      </c>
      <c r="Y31" s="3">
        <v>1313725</v>
      </c>
      <c r="AA31" s="3">
        <v>1313725000000</v>
      </c>
      <c r="AC31" s="3">
        <v>0</v>
      </c>
      <c r="AE31" s="3">
        <v>0</v>
      </c>
      <c r="AG31" s="3">
        <v>0</v>
      </c>
      <c r="AI31" s="3">
        <v>0</v>
      </c>
      <c r="AK31" s="5">
        <v>0</v>
      </c>
      <c r="AM31" s="3"/>
    </row>
    <row r="32" spans="1:39" x14ac:dyDescent="0.5">
      <c r="A32" s="1" t="s">
        <v>134</v>
      </c>
      <c r="C32" s="1" t="s">
        <v>65</v>
      </c>
      <c r="E32" s="1" t="s">
        <v>65</v>
      </c>
      <c r="G32" s="1" t="s">
        <v>135</v>
      </c>
      <c r="I32" s="1" t="s">
        <v>136</v>
      </c>
      <c r="K32" s="3">
        <v>0</v>
      </c>
      <c r="M32" s="3">
        <v>0</v>
      </c>
      <c r="O32" s="3">
        <v>78946</v>
      </c>
      <c r="Q32" s="3">
        <v>51426152369</v>
      </c>
      <c r="S32" s="3">
        <v>56217794348</v>
      </c>
      <c r="U32" s="3">
        <v>0</v>
      </c>
      <c r="W32" s="3">
        <v>0</v>
      </c>
      <c r="Y32" s="3">
        <v>0</v>
      </c>
      <c r="AA32" s="3">
        <v>0</v>
      </c>
      <c r="AC32" s="3">
        <v>78946</v>
      </c>
      <c r="AE32" s="3">
        <v>726972</v>
      </c>
      <c r="AG32" s="3">
        <v>51426152369</v>
      </c>
      <c r="AI32" s="3">
        <v>57389307590</v>
      </c>
      <c r="AK32" s="5">
        <v>4.2047825822608977E-4</v>
      </c>
      <c r="AM32" s="3"/>
    </row>
    <row r="33" spans="1:39" x14ac:dyDescent="0.5">
      <c r="A33" s="1" t="s">
        <v>137</v>
      </c>
      <c r="C33" s="1" t="s">
        <v>65</v>
      </c>
      <c r="E33" s="1" t="s">
        <v>65</v>
      </c>
      <c r="G33" s="1" t="s">
        <v>138</v>
      </c>
      <c r="I33" s="1" t="s">
        <v>139</v>
      </c>
      <c r="K33" s="3">
        <v>0</v>
      </c>
      <c r="M33" s="3">
        <v>0</v>
      </c>
      <c r="O33" s="3">
        <v>4087623</v>
      </c>
      <c r="Q33" s="3">
        <v>3407562478438</v>
      </c>
      <c r="S33" s="3">
        <v>4046479597018</v>
      </c>
      <c r="U33" s="3">
        <v>1060</v>
      </c>
      <c r="W33" s="3">
        <v>1058981027</v>
      </c>
      <c r="Y33" s="3">
        <v>4088683</v>
      </c>
      <c r="AA33" s="3">
        <v>4088683000000</v>
      </c>
      <c r="AC33" s="3">
        <v>0</v>
      </c>
      <c r="AE33" s="3">
        <v>0</v>
      </c>
      <c r="AG33" s="3">
        <v>0</v>
      </c>
      <c r="AI33" s="3">
        <v>0</v>
      </c>
      <c r="AK33" s="5">
        <v>0</v>
      </c>
      <c r="AM33" s="3"/>
    </row>
    <row r="34" spans="1:39" x14ac:dyDescent="0.5">
      <c r="A34" s="1" t="s">
        <v>140</v>
      </c>
      <c r="C34" s="1" t="s">
        <v>65</v>
      </c>
      <c r="E34" s="1" t="s">
        <v>65</v>
      </c>
      <c r="G34" s="1" t="s">
        <v>141</v>
      </c>
      <c r="I34" s="1" t="s">
        <v>142</v>
      </c>
      <c r="K34" s="3">
        <v>0</v>
      </c>
      <c r="M34" s="3">
        <v>0</v>
      </c>
      <c r="O34" s="3">
        <v>5426</v>
      </c>
      <c r="Q34" s="3">
        <v>3429364879</v>
      </c>
      <c r="S34" s="3">
        <v>3742736893</v>
      </c>
      <c r="U34" s="3">
        <v>8765</v>
      </c>
      <c r="W34" s="3">
        <v>6091958373</v>
      </c>
      <c r="Y34" s="3">
        <v>0</v>
      </c>
      <c r="AA34" s="3">
        <v>0</v>
      </c>
      <c r="AC34" s="3">
        <v>14191</v>
      </c>
      <c r="AE34" s="3">
        <v>703388</v>
      </c>
      <c r="AG34" s="3">
        <v>9521323252</v>
      </c>
      <c r="AI34" s="3">
        <v>9981392314</v>
      </c>
      <c r="AK34" s="5">
        <v>7.3131365947919416E-5</v>
      </c>
      <c r="AM34" s="3"/>
    </row>
    <row r="35" spans="1:39" x14ac:dyDescent="0.5">
      <c r="A35" s="1" t="s">
        <v>143</v>
      </c>
      <c r="C35" s="1" t="s">
        <v>65</v>
      </c>
      <c r="E35" s="1" t="s">
        <v>65</v>
      </c>
      <c r="G35" s="1" t="s">
        <v>144</v>
      </c>
      <c r="I35" s="1" t="s">
        <v>145</v>
      </c>
      <c r="K35" s="3">
        <v>0</v>
      </c>
      <c r="M35" s="3">
        <v>0</v>
      </c>
      <c r="O35" s="3">
        <v>1139670</v>
      </c>
      <c r="Q35" s="3">
        <v>984889677043</v>
      </c>
      <c r="S35" s="3">
        <v>1110975644225</v>
      </c>
      <c r="U35" s="3">
        <v>0</v>
      </c>
      <c r="W35" s="3">
        <v>0</v>
      </c>
      <c r="Y35" s="3">
        <v>0</v>
      </c>
      <c r="AA35" s="3">
        <v>0</v>
      </c>
      <c r="AC35" s="3">
        <v>1139670</v>
      </c>
      <c r="AE35" s="3">
        <v>988246</v>
      </c>
      <c r="AG35" s="3">
        <v>984889677043</v>
      </c>
      <c r="AI35" s="3">
        <v>1126230675690</v>
      </c>
      <c r="AK35" s="5">
        <v>8.2516331484271069E-3</v>
      </c>
      <c r="AM35" s="3"/>
    </row>
    <row r="36" spans="1:39" x14ac:dyDescent="0.5">
      <c r="A36" s="1" t="s">
        <v>146</v>
      </c>
      <c r="C36" s="1" t="s">
        <v>65</v>
      </c>
      <c r="E36" s="1" t="s">
        <v>65</v>
      </c>
      <c r="G36" s="1" t="s">
        <v>147</v>
      </c>
      <c r="I36" s="1" t="s">
        <v>148</v>
      </c>
      <c r="K36" s="3">
        <v>0</v>
      </c>
      <c r="M36" s="3">
        <v>0</v>
      </c>
      <c r="O36" s="3">
        <v>1187221</v>
      </c>
      <c r="Q36" s="3">
        <v>1006181648242</v>
      </c>
      <c r="S36" s="3">
        <v>1115946869825</v>
      </c>
      <c r="U36" s="3">
        <v>0</v>
      </c>
      <c r="W36" s="3">
        <v>0</v>
      </c>
      <c r="Y36" s="3">
        <v>0</v>
      </c>
      <c r="AA36" s="3">
        <v>0</v>
      </c>
      <c r="AC36" s="3">
        <v>1187221</v>
      </c>
      <c r="AE36" s="3">
        <v>957654</v>
      </c>
      <c r="AG36" s="3">
        <v>1006181648242</v>
      </c>
      <c r="AI36" s="3">
        <v>1136902882840</v>
      </c>
      <c r="AK36" s="5">
        <v>8.3298259558036852E-3</v>
      </c>
      <c r="AM36" s="3"/>
    </row>
    <row r="37" spans="1:39" x14ac:dyDescent="0.5">
      <c r="A37" s="1" t="s">
        <v>149</v>
      </c>
      <c r="C37" s="1" t="s">
        <v>65</v>
      </c>
      <c r="E37" s="1" t="s">
        <v>65</v>
      </c>
      <c r="G37" s="1" t="s">
        <v>150</v>
      </c>
      <c r="I37" s="1" t="s">
        <v>151</v>
      </c>
      <c r="K37" s="3">
        <v>0</v>
      </c>
      <c r="M37" s="3">
        <v>0</v>
      </c>
      <c r="O37" s="3">
        <v>1217849</v>
      </c>
      <c r="Q37" s="3">
        <v>1022197978340</v>
      </c>
      <c r="S37" s="3">
        <v>1127440914171</v>
      </c>
      <c r="U37" s="3">
        <v>0</v>
      </c>
      <c r="W37" s="3">
        <v>0</v>
      </c>
      <c r="Y37" s="3">
        <v>0</v>
      </c>
      <c r="AA37" s="3">
        <v>0</v>
      </c>
      <c r="AC37" s="3">
        <v>1217849</v>
      </c>
      <c r="AE37" s="3">
        <v>942708</v>
      </c>
      <c r="AG37" s="3">
        <v>1022197978340</v>
      </c>
      <c r="AI37" s="3">
        <v>1148031507147</v>
      </c>
      <c r="AK37" s="5">
        <v>8.4113628267220436E-3</v>
      </c>
      <c r="AM37" s="3"/>
    </row>
    <row r="38" spans="1:39" x14ac:dyDescent="0.5">
      <c r="A38" s="1" t="s">
        <v>152</v>
      </c>
      <c r="C38" s="1" t="s">
        <v>65</v>
      </c>
      <c r="E38" s="1" t="s">
        <v>65</v>
      </c>
      <c r="G38" s="1" t="s">
        <v>153</v>
      </c>
      <c r="I38" s="1" t="s">
        <v>154</v>
      </c>
      <c r="K38" s="3">
        <v>0</v>
      </c>
      <c r="M38" s="3">
        <v>0</v>
      </c>
      <c r="O38" s="3">
        <v>1804112</v>
      </c>
      <c r="Q38" s="3">
        <v>1510775147648</v>
      </c>
      <c r="S38" s="3">
        <v>1646314690673</v>
      </c>
      <c r="U38" s="3">
        <v>0</v>
      </c>
      <c r="W38" s="3">
        <v>0</v>
      </c>
      <c r="Y38" s="3">
        <v>0</v>
      </c>
      <c r="AA38" s="3">
        <v>0</v>
      </c>
      <c r="AC38" s="3">
        <v>1804112</v>
      </c>
      <c r="AE38" s="3">
        <v>923620</v>
      </c>
      <c r="AG38" s="3">
        <v>1510775147648</v>
      </c>
      <c r="AI38" s="3">
        <v>1666249355775</v>
      </c>
      <c r="AK38" s="5">
        <v>1.2208225823039872E-2</v>
      </c>
      <c r="AM38" s="3"/>
    </row>
    <row r="39" spans="1:39" x14ac:dyDescent="0.5">
      <c r="A39" s="1" t="s">
        <v>155</v>
      </c>
      <c r="C39" s="1" t="s">
        <v>65</v>
      </c>
      <c r="E39" s="1" t="s">
        <v>65</v>
      </c>
      <c r="G39" s="1" t="s">
        <v>156</v>
      </c>
      <c r="I39" s="1" t="s">
        <v>157</v>
      </c>
      <c r="K39" s="3">
        <v>18</v>
      </c>
      <c r="M39" s="3">
        <v>18</v>
      </c>
      <c r="O39" s="3">
        <v>3000</v>
      </c>
      <c r="Q39" s="3">
        <v>2643409665</v>
      </c>
      <c r="S39" s="3">
        <v>2984884331</v>
      </c>
      <c r="U39" s="3">
        <v>0</v>
      </c>
      <c r="W39" s="3">
        <v>0</v>
      </c>
      <c r="Y39" s="3">
        <v>0</v>
      </c>
      <c r="AA39" s="3">
        <v>0</v>
      </c>
      <c r="AC39" s="3">
        <v>3000</v>
      </c>
      <c r="AE39" s="3">
        <v>995000</v>
      </c>
      <c r="AG39" s="3">
        <v>2643409665</v>
      </c>
      <c r="AI39" s="3">
        <v>2984884331</v>
      </c>
      <c r="AK39" s="5">
        <v>2.1869561024707726E-5</v>
      </c>
      <c r="AM39" s="3"/>
    </row>
    <row r="40" spans="1:39" x14ac:dyDescent="0.5">
      <c r="A40" s="1" t="s">
        <v>158</v>
      </c>
      <c r="C40" s="1" t="s">
        <v>65</v>
      </c>
      <c r="E40" s="1" t="s">
        <v>65</v>
      </c>
      <c r="G40" s="1" t="s">
        <v>159</v>
      </c>
      <c r="I40" s="1" t="s">
        <v>160</v>
      </c>
      <c r="K40" s="3">
        <v>18</v>
      </c>
      <c r="M40" s="3">
        <v>18</v>
      </c>
      <c r="O40" s="3">
        <v>1998800</v>
      </c>
      <c r="Q40" s="3">
        <v>1998800000000</v>
      </c>
      <c r="S40" s="3">
        <v>1768869453652</v>
      </c>
      <c r="U40" s="3">
        <v>0</v>
      </c>
      <c r="W40" s="3">
        <v>0</v>
      </c>
      <c r="Y40" s="3">
        <v>0</v>
      </c>
      <c r="AA40" s="3">
        <v>0</v>
      </c>
      <c r="AC40" s="3">
        <v>1998800</v>
      </c>
      <c r="AE40" s="3">
        <v>885000</v>
      </c>
      <c r="AG40" s="3">
        <v>1998800000000</v>
      </c>
      <c r="AI40" s="3">
        <v>1768869453652</v>
      </c>
      <c r="AK40" s="5">
        <v>1.2960099679448459E-2</v>
      </c>
      <c r="AM40" s="3"/>
    </row>
    <row r="41" spans="1:39" x14ac:dyDescent="0.5">
      <c r="A41" s="1" t="s">
        <v>161</v>
      </c>
      <c r="C41" s="1" t="s">
        <v>65</v>
      </c>
      <c r="E41" s="1" t="s">
        <v>65</v>
      </c>
      <c r="G41" s="1" t="s">
        <v>162</v>
      </c>
      <c r="I41" s="1" t="s">
        <v>163</v>
      </c>
      <c r="K41" s="3">
        <v>15</v>
      </c>
      <c r="M41" s="3">
        <v>15</v>
      </c>
      <c r="O41" s="3">
        <v>3557000</v>
      </c>
      <c r="Q41" s="3">
        <v>3482438046564</v>
      </c>
      <c r="S41" s="3">
        <v>3550189492826</v>
      </c>
      <c r="U41" s="3">
        <v>0</v>
      </c>
      <c r="W41" s="3">
        <v>0</v>
      </c>
      <c r="Y41" s="3">
        <v>1000000</v>
      </c>
      <c r="AA41" s="3">
        <v>992491682705</v>
      </c>
      <c r="AC41" s="3">
        <v>2557000</v>
      </c>
      <c r="AE41" s="3">
        <v>998124</v>
      </c>
      <c r="AG41" s="3">
        <v>2503400080142</v>
      </c>
      <c r="AI41" s="3">
        <v>2552104170131</v>
      </c>
      <c r="AK41" s="5">
        <v>1.8698680317502384E-2</v>
      </c>
      <c r="AM41" s="3"/>
    </row>
    <row r="42" spans="1:39" x14ac:dyDescent="0.5">
      <c r="A42" s="1" t="s">
        <v>164</v>
      </c>
      <c r="C42" s="1" t="s">
        <v>65</v>
      </c>
      <c r="E42" s="1" t="s">
        <v>65</v>
      </c>
      <c r="G42" s="1" t="s">
        <v>165</v>
      </c>
      <c r="I42" s="1" t="s">
        <v>166</v>
      </c>
      <c r="K42" s="3">
        <v>15</v>
      </c>
      <c r="M42" s="3">
        <v>15</v>
      </c>
      <c r="O42" s="3">
        <v>4994000</v>
      </c>
      <c r="Q42" s="3">
        <v>4884309049785</v>
      </c>
      <c r="S42" s="3">
        <v>4739312116538</v>
      </c>
      <c r="U42" s="3">
        <v>0</v>
      </c>
      <c r="W42" s="3">
        <v>0</v>
      </c>
      <c r="Y42" s="3">
        <v>0</v>
      </c>
      <c r="AA42" s="3">
        <v>0</v>
      </c>
      <c r="AC42" s="3">
        <v>4994000</v>
      </c>
      <c r="AE42" s="3">
        <v>949038</v>
      </c>
      <c r="AG42" s="3">
        <v>4884309049785</v>
      </c>
      <c r="AI42" s="3">
        <v>4739312116538</v>
      </c>
      <c r="AK42" s="5">
        <v>3.4723849923203112E-2</v>
      </c>
      <c r="AM42" s="3"/>
    </row>
    <row r="43" spans="1:39" x14ac:dyDescent="0.5">
      <c r="A43" s="1" t="s">
        <v>167</v>
      </c>
      <c r="C43" s="1" t="s">
        <v>65</v>
      </c>
      <c r="E43" s="1" t="s">
        <v>65</v>
      </c>
      <c r="G43" s="1" t="s">
        <v>165</v>
      </c>
      <c r="I43" s="1" t="s">
        <v>168</v>
      </c>
      <c r="K43" s="3">
        <v>15</v>
      </c>
      <c r="M43" s="3">
        <v>15</v>
      </c>
      <c r="O43" s="3">
        <v>4999900</v>
      </c>
      <c r="Q43" s="3">
        <v>4740437689350</v>
      </c>
      <c r="S43" s="3">
        <v>4958733661124</v>
      </c>
      <c r="U43" s="3">
        <v>1300000</v>
      </c>
      <c r="W43" s="3">
        <v>1247293125000</v>
      </c>
      <c r="Y43" s="3">
        <v>0</v>
      </c>
      <c r="AA43" s="3">
        <v>0</v>
      </c>
      <c r="AC43" s="3">
        <v>6299900</v>
      </c>
      <c r="AE43" s="3">
        <v>977420</v>
      </c>
      <c r="AG43" s="3">
        <v>5987730814350</v>
      </c>
      <c r="AI43" s="3">
        <v>6157409649130</v>
      </c>
      <c r="AK43" s="5">
        <v>4.5113924408139057E-2</v>
      </c>
      <c r="AM43" s="3"/>
    </row>
    <row r="44" spans="1:39" x14ac:dyDescent="0.5">
      <c r="A44" s="1" t="s">
        <v>169</v>
      </c>
      <c r="C44" s="1" t="s">
        <v>65</v>
      </c>
      <c r="E44" s="1" t="s">
        <v>65</v>
      </c>
      <c r="G44" s="1" t="s">
        <v>170</v>
      </c>
      <c r="I44" s="1" t="s">
        <v>171</v>
      </c>
      <c r="K44" s="3">
        <v>15</v>
      </c>
      <c r="M44" s="3">
        <v>15</v>
      </c>
      <c r="O44" s="3">
        <v>4199500</v>
      </c>
      <c r="Q44" s="3">
        <v>4077071037389</v>
      </c>
      <c r="S44" s="3">
        <v>4135507342880</v>
      </c>
      <c r="U44" s="3">
        <v>0</v>
      </c>
      <c r="W44" s="3">
        <v>0</v>
      </c>
      <c r="Y44" s="3">
        <v>0</v>
      </c>
      <c r="AA44" s="3">
        <v>0</v>
      </c>
      <c r="AC44" s="3">
        <v>4199500</v>
      </c>
      <c r="AE44" s="3">
        <v>984800</v>
      </c>
      <c r="AG44" s="3">
        <v>4077071037389</v>
      </c>
      <c r="AI44" s="3">
        <v>4135507342880</v>
      </c>
      <c r="AK44" s="5">
        <v>3.0299911210610007E-2</v>
      </c>
      <c r="AM44" s="3"/>
    </row>
    <row r="45" spans="1:39" x14ac:dyDescent="0.5">
      <c r="A45" s="1" t="s">
        <v>172</v>
      </c>
      <c r="C45" s="1" t="s">
        <v>65</v>
      </c>
      <c r="E45" s="1" t="s">
        <v>65</v>
      </c>
      <c r="G45" s="1" t="s">
        <v>173</v>
      </c>
      <c r="I45" s="1" t="s">
        <v>174</v>
      </c>
      <c r="K45" s="3">
        <v>15</v>
      </c>
      <c r="M45" s="3">
        <v>15</v>
      </c>
      <c r="O45" s="3">
        <v>5819000</v>
      </c>
      <c r="Q45" s="3">
        <v>5639480532418</v>
      </c>
      <c r="S45" s="3">
        <v>5673305150906</v>
      </c>
      <c r="U45" s="3">
        <v>0</v>
      </c>
      <c r="W45" s="3">
        <v>0</v>
      </c>
      <c r="Y45" s="3">
        <v>0</v>
      </c>
      <c r="AA45" s="3">
        <v>0</v>
      </c>
      <c r="AC45" s="3">
        <v>5819000</v>
      </c>
      <c r="AE45" s="3">
        <v>979107</v>
      </c>
      <c r="AG45" s="3">
        <v>5639480532418</v>
      </c>
      <c r="AI45" s="3">
        <v>5697202857834</v>
      </c>
      <c r="AK45" s="5">
        <v>4.1742095087415935E-2</v>
      </c>
      <c r="AM45" s="3"/>
    </row>
    <row r="46" spans="1:39" x14ac:dyDescent="0.5">
      <c r="A46" s="1" t="s">
        <v>175</v>
      </c>
      <c r="C46" s="1" t="s">
        <v>65</v>
      </c>
      <c r="E46" s="1" t="s">
        <v>65</v>
      </c>
      <c r="G46" s="1" t="s">
        <v>176</v>
      </c>
      <c r="I46" s="1" t="s">
        <v>177</v>
      </c>
      <c r="K46" s="3">
        <v>15</v>
      </c>
      <c r="M46" s="3">
        <v>15</v>
      </c>
      <c r="O46" s="3">
        <v>7823000</v>
      </c>
      <c r="Q46" s="3">
        <v>7565311293255</v>
      </c>
      <c r="S46" s="3">
        <v>7565017224222</v>
      </c>
      <c r="U46" s="3">
        <v>0</v>
      </c>
      <c r="W46" s="3">
        <v>0</v>
      </c>
      <c r="Y46" s="3">
        <v>0</v>
      </c>
      <c r="AA46" s="3">
        <v>0</v>
      </c>
      <c r="AC46" s="3">
        <v>7823000</v>
      </c>
      <c r="AE46" s="3">
        <v>980000</v>
      </c>
      <c r="AG46" s="3">
        <v>7565311293255</v>
      </c>
      <c r="AI46" s="3">
        <v>7666242921575</v>
      </c>
      <c r="AK46" s="5">
        <v>5.6168798791425625E-2</v>
      </c>
      <c r="AM46" s="3"/>
    </row>
    <row r="47" spans="1:39" x14ac:dyDescent="0.5">
      <c r="A47" s="1" t="s">
        <v>178</v>
      </c>
      <c r="C47" s="1" t="s">
        <v>65</v>
      </c>
      <c r="E47" s="1" t="s">
        <v>65</v>
      </c>
      <c r="G47" s="1" t="s">
        <v>170</v>
      </c>
      <c r="I47" s="1" t="s">
        <v>179</v>
      </c>
      <c r="K47" s="3">
        <v>16</v>
      </c>
      <c r="M47" s="3">
        <v>16</v>
      </c>
      <c r="O47" s="3">
        <v>500000</v>
      </c>
      <c r="Q47" s="3">
        <v>475186111875</v>
      </c>
      <c r="S47" s="3">
        <v>499980625000</v>
      </c>
      <c r="U47" s="3">
        <v>0</v>
      </c>
      <c r="W47" s="3">
        <v>0</v>
      </c>
      <c r="Y47" s="3">
        <v>0</v>
      </c>
      <c r="AA47" s="3">
        <v>0</v>
      </c>
      <c r="AC47" s="3">
        <v>500000</v>
      </c>
      <c r="AE47" s="3">
        <v>1000000</v>
      </c>
      <c r="AG47" s="3">
        <v>475186111875</v>
      </c>
      <c r="AI47" s="3">
        <v>499980625000</v>
      </c>
      <c r="AK47" s="5">
        <v>3.6632430530216778E-3</v>
      </c>
      <c r="AM47" s="3"/>
    </row>
    <row r="48" spans="1:39" x14ac:dyDescent="0.5">
      <c r="A48" s="1" t="s">
        <v>180</v>
      </c>
      <c r="C48" s="1" t="s">
        <v>65</v>
      </c>
      <c r="E48" s="1" t="s">
        <v>65</v>
      </c>
      <c r="G48" s="1" t="s">
        <v>181</v>
      </c>
      <c r="I48" s="1" t="s">
        <v>182</v>
      </c>
      <c r="K48" s="3">
        <v>16</v>
      </c>
      <c r="M48" s="3">
        <v>16</v>
      </c>
      <c r="O48" s="3">
        <v>5000000</v>
      </c>
      <c r="Q48" s="3">
        <v>4752709347507</v>
      </c>
      <c r="S48" s="3">
        <v>4747916011125</v>
      </c>
      <c r="U48" s="3">
        <v>0</v>
      </c>
      <c r="W48" s="3">
        <v>0</v>
      </c>
      <c r="Y48" s="3">
        <v>0</v>
      </c>
      <c r="AA48" s="3">
        <v>0</v>
      </c>
      <c r="AC48" s="3">
        <v>5000000</v>
      </c>
      <c r="AE48" s="3">
        <v>949620</v>
      </c>
      <c r="AG48" s="3">
        <v>4752709347507</v>
      </c>
      <c r="AI48" s="3">
        <v>4747916011125</v>
      </c>
      <c r="AK48" s="5">
        <v>3.4786888680104461E-2</v>
      </c>
      <c r="AM48" s="3"/>
    </row>
    <row r="49" spans="1:39" x14ac:dyDescent="0.5">
      <c r="A49" s="1" t="s">
        <v>183</v>
      </c>
      <c r="C49" s="1" t="s">
        <v>65</v>
      </c>
      <c r="E49" s="1" t="s">
        <v>65</v>
      </c>
      <c r="G49" s="1" t="s">
        <v>184</v>
      </c>
      <c r="I49" s="1" t="s">
        <v>185</v>
      </c>
      <c r="K49" s="3">
        <v>15</v>
      </c>
      <c r="M49" s="3">
        <v>15</v>
      </c>
      <c r="O49" s="3">
        <v>2910155</v>
      </c>
      <c r="Q49" s="3">
        <v>2805389420000</v>
      </c>
      <c r="S49" s="3">
        <v>2800202687466</v>
      </c>
      <c r="U49" s="3">
        <v>0</v>
      </c>
      <c r="W49" s="3">
        <v>0</v>
      </c>
      <c r="Y49" s="3">
        <v>0</v>
      </c>
      <c r="AA49" s="3">
        <v>0</v>
      </c>
      <c r="AC49" s="3">
        <v>2910155</v>
      </c>
      <c r="AE49" s="3">
        <v>962255</v>
      </c>
      <c r="AG49" s="3">
        <v>2805389420000</v>
      </c>
      <c r="AI49" s="3">
        <v>2800202687466</v>
      </c>
      <c r="AK49" s="5">
        <v>2.0516441095917382E-2</v>
      </c>
      <c r="AM49" s="3"/>
    </row>
    <row r="50" spans="1:39" x14ac:dyDescent="0.5">
      <c r="A50" s="1" t="s">
        <v>186</v>
      </c>
      <c r="C50" s="1" t="s">
        <v>65</v>
      </c>
      <c r="E50" s="1" t="s">
        <v>65</v>
      </c>
      <c r="G50" s="1" t="s">
        <v>184</v>
      </c>
      <c r="I50" s="1" t="s">
        <v>187</v>
      </c>
      <c r="K50" s="3">
        <v>16</v>
      </c>
      <c r="M50" s="3">
        <v>16</v>
      </c>
      <c r="O50" s="3">
        <v>4721729</v>
      </c>
      <c r="Q50" s="3">
        <v>4474815073300</v>
      </c>
      <c r="S50" s="3">
        <v>4604768034967</v>
      </c>
      <c r="U50" s="3">
        <v>0</v>
      </c>
      <c r="W50" s="3">
        <v>0</v>
      </c>
      <c r="Y50" s="3">
        <v>0</v>
      </c>
      <c r="AA50" s="3">
        <v>0</v>
      </c>
      <c r="AC50" s="3">
        <v>4721729</v>
      </c>
      <c r="AE50" s="3">
        <v>951970</v>
      </c>
      <c r="AG50" s="3">
        <v>4474815073300</v>
      </c>
      <c r="AI50" s="3">
        <v>4494770177036</v>
      </c>
      <c r="AK50" s="5">
        <v>3.2932147372622976E-2</v>
      </c>
      <c r="AM50" s="3"/>
    </row>
    <row r="51" spans="1:39" x14ac:dyDescent="0.5">
      <c r="A51" s="1" t="s">
        <v>188</v>
      </c>
      <c r="C51" s="1" t="s">
        <v>65</v>
      </c>
      <c r="E51" s="1" t="s">
        <v>65</v>
      </c>
      <c r="G51" s="1" t="s">
        <v>189</v>
      </c>
      <c r="I51" s="1" t="s">
        <v>190</v>
      </c>
      <c r="K51" s="3">
        <v>16</v>
      </c>
      <c r="M51" s="3">
        <v>16</v>
      </c>
      <c r="O51" s="3">
        <v>1463222</v>
      </c>
      <c r="Q51" s="3">
        <v>1382066732008</v>
      </c>
      <c r="S51" s="3">
        <v>1397264335028</v>
      </c>
      <c r="U51" s="3">
        <v>0</v>
      </c>
      <c r="W51" s="3">
        <v>0</v>
      </c>
      <c r="Y51" s="3">
        <v>0</v>
      </c>
      <c r="AA51" s="3">
        <v>0</v>
      </c>
      <c r="AC51" s="3">
        <v>1463222</v>
      </c>
      <c r="AE51" s="3">
        <v>956531</v>
      </c>
      <c r="AG51" s="3">
        <v>1382066732008</v>
      </c>
      <c r="AI51" s="3">
        <v>1399562967715</v>
      </c>
      <c r="AK51" s="5">
        <v>1.0254275990691392E-2</v>
      </c>
      <c r="AM51" s="3"/>
    </row>
    <row r="52" spans="1:39" x14ac:dyDescent="0.5">
      <c r="A52" s="1" t="s">
        <v>191</v>
      </c>
      <c r="C52" s="1" t="s">
        <v>65</v>
      </c>
      <c r="E52" s="1" t="s">
        <v>65</v>
      </c>
      <c r="G52" s="1" t="s">
        <v>192</v>
      </c>
      <c r="I52" s="1" t="s">
        <v>193</v>
      </c>
      <c r="K52" s="3">
        <v>16</v>
      </c>
      <c r="M52" s="3">
        <v>16</v>
      </c>
      <c r="O52" s="3">
        <v>1238600</v>
      </c>
      <c r="Q52" s="3">
        <v>1169358026865</v>
      </c>
      <c r="S52" s="3">
        <v>1178093326714</v>
      </c>
      <c r="U52" s="3">
        <v>0</v>
      </c>
      <c r="W52" s="3">
        <v>0</v>
      </c>
      <c r="Y52" s="3">
        <v>0</v>
      </c>
      <c r="AA52" s="3">
        <v>0</v>
      </c>
      <c r="AC52" s="3">
        <v>1238600</v>
      </c>
      <c r="AE52" s="3">
        <v>952751</v>
      </c>
      <c r="AG52" s="3">
        <v>1169358026865</v>
      </c>
      <c r="AI52" s="3">
        <v>1180031660601</v>
      </c>
      <c r="AK52" s="5">
        <v>8.6458205916324204E-3</v>
      </c>
      <c r="AM52" s="3"/>
    </row>
    <row r="53" spans="1:39" x14ac:dyDescent="0.5">
      <c r="A53" s="1" t="s">
        <v>194</v>
      </c>
      <c r="C53" s="1" t="s">
        <v>65</v>
      </c>
      <c r="E53" s="1" t="s">
        <v>65</v>
      </c>
      <c r="G53" s="1" t="s">
        <v>195</v>
      </c>
      <c r="I53" s="1" t="s">
        <v>196</v>
      </c>
      <c r="K53" s="3">
        <v>17</v>
      </c>
      <c r="M53" s="3">
        <v>17</v>
      </c>
      <c r="O53" s="3">
        <v>5500000</v>
      </c>
      <c r="Q53" s="3">
        <v>5091194315235</v>
      </c>
      <c r="S53" s="3">
        <v>5161236494335</v>
      </c>
      <c r="U53" s="3">
        <v>0</v>
      </c>
      <c r="W53" s="3">
        <v>0</v>
      </c>
      <c r="Y53" s="3">
        <v>0</v>
      </c>
      <c r="AA53" s="3">
        <v>0</v>
      </c>
      <c r="AC53" s="3">
        <v>5500000</v>
      </c>
      <c r="AE53" s="3">
        <v>938443</v>
      </c>
      <c r="AG53" s="3">
        <v>5091194315235</v>
      </c>
      <c r="AI53" s="3">
        <v>5161236494335</v>
      </c>
      <c r="AK53" s="5">
        <v>3.7815192804470467E-2</v>
      </c>
      <c r="AM53" s="3"/>
    </row>
    <row r="54" spans="1:39" x14ac:dyDescent="0.5">
      <c r="A54" s="1" t="s">
        <v>197</v>
      </c>
      <c r="C54" s="1" t="s">
        <v>65</v>
      </c>
      <c r="E54" s="1" t="s">
        <v>65</v>
      </c>
      <c r="G54" s="1" t="s">
        <v>198</v>
      </c>
      <c r="I54" s="1" t="s">
        <v>199</v>
      </c>
      <c r="K54" s="3">
        <v>16</v>
      </c>
      <c r="M54" s="3">
        <v>16</v>
      </c>
      <c r="O54" s="3">
        <v>7000000</v>
      </c>
      <c r="Q54" s="3">
        <v>6591290000000</v>
      </c>
      <c r="S54" s="3">
        <v>6614792666851</v>
      </c>
      <c r="U54" s="3">
        <v>0</v>
      </c>
      <c r="W54" s="3">
        <v>0</v>
      </c>
      <c r="Y54" s="3">
        <v>0</v>
      </c>
      <c r="AA54" s="3">
        <v>0</v>
      </c>
      <c r="AC54" s="3">
        <v>7000000</v>
      </c>
      <c r="AE54" s="3">
        <v>937605</v>
      </c>
      <c r="AG54" s="3">
        <v>6591290000000</v>
      </c>
      <c r="AI54" s="3">
        <v>6562980674643</v>
      </c>
      <c r="AK54" s="5">
        <v>4.8085450038191972E-2</v>
      </c>
      <c r="AM54" s="3"/>
    </row>
    <row r="55" spans="1:39" x14ac:dyDescent="0.5">
      <c r="A55" s="1" t="s">
        <v>200</v>
      </c>
      <c r="C55" s="1" t="s">
        <v>65</v>
      </c>
      <c r="E55" s="1" t="s">
        <v>65</v>
      </c>
      <c r="G55" s="1" t="s">
        <v>201</v>
      </c>
      <c r="I55" s="1" t="s">
        <v>202</v>
      </c>
      <c r="K55" s="3">
        <v>16</v>
      </c>
      <c r="M55" s="3">
        <v>16</v>
      </c>
      <c r="O55" s="3">
        <v>7021051</v>
      </c>
      <c r="Q55" s="3">
        <v>6626532669500</v>
      </c>
      <c r="S55" s="3">
        <v>6664453341022</v>
      </c>
      <c r="U55" s="3">
        <v>0</v>
      </c>
      <c r="W55" s="3">
        <v>0</v>
      </c>
      <c r="Y55" s="3">
        <v>0</v>
      </c>
      <c r="AA55" s="3">
        <v>0</v>
      </c>
      <c r="AC55" s="3">
        <v>7021051</v>
      </c>
      <c r="AE55" s="3">
        <v>942055</v>
      </c>
      <c r="AG55" s="3">
        <v>6626532669500</v>
      </c>
      <c r="AI55" s="3">
        <v>6613959898927</v>
      </c>
      <c r="AK55" s="5">
        <v>4.8458963090236333E-2</v>
      </c>
      <c r="AM55" s="3"/>
    </row>
    <row r="56" spans="1:39" x14ac:dyDescent="0.5">
      <c r="A56" s="1" t="s">
        <v>203</v>
      </c>
      <c r="C56" s="1" t="s">
        <v>65</v>
      </c>
      <c r="E56" s="1" t="s">
        <v>65</v>
      </c>
      <c r="G56" s="1" t="s">
        <v>204</v>
      </c>
      <c r="I56" s="1" t="s">
        <v>205</v>
      </c>
      <c r="K56" s="3">
        <v>17</v>
      </c>
      <c r="M56" s="3">
        <v>17</v>
      </c>
      <c r="O56" s="3">
        <v>6685400</v>
      </c>
      <c r="Q56" s="3">
        <v>6186226654235</v>
      </c>
      <c r="S56" s="3">
        <v>6240525587062</v>
      </c>
      <c r="U56" s="3">
        <v>0</v>
      </c>
      <c r="W56" s="3">
        <v>0</v>
      </c>
      <c r="Y56" s="3">
        <v>1000</v>
      </c>
      <c r="AA56" s="3">
        <v>960951764</v>
      </c>
      <c r="AC56" s="3">
        <v>6684400</v>
      </c>
      <c r="AE56" s="3">
        <v>935027</v>
      </c>
      <c r="AG56" s="3">
        <v>6185301320425</v>
      </c>
      <c r="AI56" s="3">
        <v>6249852287638</v>
      </c>
      <c r="AK56" s="5">
        <v>4.5791230360379555E-2</v>
      </c>
      <c r="AM56" s="3"/>
    </row>
    <row r="57" spans="1:39" x14ac:dyDescent="0.5">
      <c r="A57" s="1" t="s">
        <v>206</v>
      </c>
      <c r="C57" s="1" t="s">
        <v>65</v>
      </c>
      <c r="E57" s="1" t="s">
        <v>65</v>
      </c>
      <c r="G57" s="1" t="s">
        <v>207</v>
      </c>
      <c r="I57" s="1" t="s">
        <v>208</v>
      </c>
      <c r="K57" s="3">
        <v>17</v>
      </c>
      <c r="M57" s="3">
        <v>17</v>
      </c>
      <c r="O57" s="3">
        <v>1275000</v>
      </c>
      <c r="Q57" s="3">
        <v>1248718900594</v>
      </c>
      <c r="S57" s="3">
        <v>1274950593750</v>
      </c>
      <c r="U57" s="3">
        <v>0</v>
      </c>
      <c r="W57" s="3">
        <v>0</v>
      </c>
      <c r="Y57" s="3">
        <v>0</v>
      </c>
      <c r="AA57" s="3">
        <v>0</v>
      </c>
      <c r="AC57" s="3">
        <v>1275000</v>
      </c>
      <c r="AE57" s="3">
        <v>1000000</v>
      </c>
      <c r="AG57" s="3">
        <v>1248718900594</v>
      </c>
      <c r="AI57" s="3">
        <v>1274950593750</v>
      </c>
      <c r="AK57" s="5">
        <v>9.3412697852052785E-3</v>
      </c>
      <c r="AM57" s="3"/>
    </row>
    <row r="58" spans="1:39" x14ac:dyDescent="0.5">
      <c r="A58" s="1" t="s">
        <v>209</v>
      </c>
      <c r="C58" s="1" t="s">
        <v>65</v>
      </c>
      <c r="E58" s="1" t="s">
        <v>65</v>
      </c>
      <c r="G58" s="1" t="s">
        <v>210</v>
      </c>
      <c r="I58" s="1" t="s">
        <v>211</v>
      </c>
      <c r="K58" s="3">
        <v>18</v>
      </c>
      <c r="M58" s="3">
        <v>18</v>
      </c>
      <c r="O58" s="3">
        <v>1000000</v>
      </c>
      <c r="Q58" s="3">
        <v>1000000000000</v>
      </c>
      <c r="S58" s="3">
        <v>979962025000</v>
      </c>
      <c r="U58" s="3">
        <v>0</v>
      </c>
      <c r="W58" s="3">
        <v>0</v>
      </c>
      <c r="Y58" s="3">
        <v>0</v>
      </c>
      <c r="AA58" s="3">
        <v>0</v>
      </c>
      <c r="AC58" s="3">
        <v>1000000</v>
      </c>
      <c r="AE58" s="3">
        <v>980000</v>
      </c>
      <c r="AG58" s="3">
        <v>1000000000000</v>
      </c>
      <c r="AI58" s="3">
        <v>979962025000</v>
      </c>
      <c r="AK58" s="5">
        <v>7.1799563839224888E-3</v>
      </c>
      <c r="AM58" s="3"/>
    </row>
    <row r="59" spans="1:39" x14ac:dyDescent="0.5">
      <c r="A59" s="1" t="s">
        <v>212</v>
      </c>
      <c r="C59" s="1" t="s">
        <v>65</v>
      </c>
      <c r="E59" s="1" t="s">
        <v>65</v>
      </c>
      <c r="G59" s="1" t="s">
        <v>210</v>
      </c>
      <c r="I59" s="1" t="s">
        <v>211</v>
      </c>
      <c r="K59" s="3">
        <v>18</v>
      </c>
      <c r="M59" s="3">
        <v>18</v>
      </c>
      <c r="O59" s="3">
        <v>729312</v>
      </c>
      <c r="Q59" s="3">
        <v>656403437950</v>
      </c>
      <c r="S59" s="3">
        <v>692819552202</v>
      </c>
      <c r="U59" s="3">
        <v>0</v>
      </c>
      <c r="W59" s="3">
        <v>0</v>
      </c>
      <c r="Y59" s="3">
        <v>0</v>
      </c>
      <c r="AA59" s="3">
        <v>0</v>
      </c>
      <c r="AC59" s="3">
        <v>729312</v>
      </c>
      <c r="AE59" s="3">
        <v>950000</v>
      </c>
      <c r="AG59" s="3">
        <v>656403437950</v>
      </c>
      <c r="AI59" s="3">
        <v>692819552202</v>
      </c>
      <c r="AK59" s="5">
        <v>5.076129523222157E-3</v>
      </c>
      <c r="AM59" s="3"/>
    </row>
    <row r="60" spans="1:39" x14ac:dyDescent="0.5">
      <c r="A60" s="1" t="s">
        <v>213</v>
      </c>
      <c r="C60" s="1" t="s">
        <v>65</v>
      </c>
      <c r="E60" s="1" t="s">
        <v>65</v>
      </c>
      <c r="G60" s="1" t="s">
        <v>210</v>
      </c>
      <c r="I60" s="1" t="s">
        <v>211</v>
      </c>
      <c r="K60" s="3">
        <v>18</v>
      </c>
      <c r="M60" s="3">
        <v>18</v>
      </c>
      <c r="O60" s="3">
        <v>1500000</v>
      </c>
      <c r="Q60" s="3">
        <v>1500000000000</v>
      </c>
      <c r="S60" s="3">
        <v>1454943618750</v>
      </c>
      <c r="U60" s="3">
        <v>0</v>
      </c>
      <c r="W60" s="3">
        <v>0</v>
      </c>
      <c r="Y60" s="3">
        <v>0</v>
      </c>
      <c r="AA60" s="3">
        <v>0</v>
      </c>
      <c r="AC60" s="3">
        <v>1500000</v>
      </c>
      <c r="AE60" s="3">
        <v>970000</v>
      </c>
      <c r="AG60" s="3">
        <v>1500000000000</v>
      </c>
      <c r="AI60" s="3">
        <v>1454943618750</v>
      </c>
      <c r="AK60" s="5">
        <v>1.0660037284293083E-2</v>
      </c>
      <c r="AM60" s="3"/>
    </row>
    <row r="61" spans="1:39" x14ac:dyDescent="0.5">
      <c r="A61" s="1" t="s">
        <v>214</v>
      </c>
      <c r="C61" s="1" t="s">
        <v>65</v>
      </c>
      <c r="E61" s="1" t="s">
        <v>65</v>
      </c>
      <c r="G61" s="1" t="s">
        <v>215</v>
      </c>
      <c r="I61" s="1" t="s">
        <v>216</v>
      </c>
      <c r="K61" s="3">
        <v>18</v>
      </c>
      <c r="M61" s="3">
        <v>18</v>
      </c>
      <c r="O61" s="3">
        <v>1000000</v>
      </c>
      <c r="Q61" s="3">
        <v>1000000000000</v>
      </c>
      <c r="S61" s="3">
        <v>928222030002</v>
      </c>
      <c r="U61" s="3">
        <v>0</v>
      </c>
      <c r="W61" s="3">
        <v>0</v>
      </c>
      <c r="Y61" s="3">
        <v>0</v>
      </c>
      <c r="AA61" s="3">
        <v>0</v>
      </c>
      <c r="AC61" s="3">
        <v>1000000</v>
      </c>
      <c r="AE61" s="3">
        <v>930549</v>
      </c>
      <c r="AG61" s="3">
        <v>1000000000000</v>
      </c>
      <c r="AI61" s="3">
        <v>930512941226</v>
      </c>
      <c r="AK61" s="5">
        <v>6.8176543194907067E-3</v>
      </c>
      <c r="AM61" s="3"/>
    </row>
    <row r="62" spans="1:39" x14ac:dyDescent="0.5">
      <c r="A62" s="1" t="s">
        <v>217</v>
      </c>
      <c r="C62" s="1" t="s">
        <v>65</v>
      </c>
      <c r="E62" s="1" t="s">
        <v>65</v>
      </c>
      <c r="G62" s="1" t="s">
        <v>218</v>
      </c>
      <c r="I62" s="1" t="s">
        <v>219</v>
      </c>
      <c r="K62" s="3">
        <v>18</v>
      </c>
      <c r="M62" s="3">
        <v>18</v>
      </c>
      <c r="O62" s="3">
        <v>999000</v>
      </c>
      <c r="Q62" s="3">
        <v>999000000000</v>
      </c>
      <c r="S62" s="3">
        <v>1013371305340</v>
      </c>
      <c r="U62" s="3">
        <v>0</v>
      </c>
      <c r="W62" s="3">
        <v>0</v>
      </c>
      <c r="Y62" s="3">
        <v>2000</v>
      </c>
      <c r="AA62" s="3">
        <v>2141479020</v>
      </c>
      <c r="AC62" s="3">
        <v>997000</v>
      </c>
      <c r="AE62" s="3">
        <v>963705</v>
      </c>
      <c r="AG62" s="3">
        <v>997000000000</v>
      </c>
      <c r="AI62" s="3">
        <v>960776653461</v>
      </c>
      <c r="AK62" s="5">
        <v>7.0393895789390322E-3</v>
      </c>
      <c r="AM62" s="3"/>
    </row>
    <row r="63" spans="1:39" x14ac:dyDescent="0.5">
      <c r="A63" s="1" t="s">
        <v>221</v>
      </c>
      <c r="C63" s="1" t="s">
        <v>65</v>
      </c>
      <c r="E63" s="1" t="s">
        <v>65</v>
      </c>
      <c r="G63" s="1" t="s">
        <v>222</v>
      </c>
      <c r="I63" s="1" t="s">
        <v>223</v>
      </c>
      <c r="K63" s="3">
        <v>18</v>
      </c>
      <c r="M63" s="3">
        <v>18</v>
      </c>
      <c r="O63" s="3">
        <v>4997626</v>
      </c>
      <c r="Q63" s="3">
        <v>3794269004535</v>
      </c>
      <c r="S63" s="3">
        <v>4338196401752</v>
      </c>
      <c r="U63" s="3">
        <v>0</v>
      </c>
      <c r="W63" s="3">
        <v>0</v>
      </c>
      <c r="Y63" s="3">
        <v>4997626</v>
      </c>
      <c r="AA63" s="3">
        <v>4407391376522</v>
      </c>
      <c r="AC63" s="3">
        <v>0</v>
      </c>
      <c r="AE63" s="3">
        <v>0</v>
      </c>
      <c r="AG63" s="3">
        <v>0</v>
      </c>
      <c r="AI63" s="3">
        <v>0</v>
      </c>
      <c r="AK63" s="5">
        <v>0</v>
      </c>
      <c r="AM63" s="3"/>
    </row>
    <row r="64" spans="1:39" x14ac:dyDescent="0.5">
      <c r="A64" s="1" t="s">
        <v>224</v>
      </c>
      <c r="C64" s="1" t="s">
        <v>65</v>
      </c>
      <c r="E64" s="1" t="s">
        <v>65</v>
      </c>
      <c r="G64" s="1" t="s">
        <v>225</v>
      </c>
      <c r="I64" s="1" t="s">
        <v>124</v>
      </c>
      <c r="K64" s="3">
        <v>18</v>
      </c>
      <c r="M64" s="3">
        <v>18</v>
      </c>
      <c r="O64" s="3">
        <v>4836916</v>
      </c>
      <c r="Q64" s="3">
        <v>4149928820520</v>
      </c>
      <c r="S64" s="3">
        <v>4758449085932</v>
      </c>
      <c r="U64" s="3">
        <v>0</v>
      </c>
      <c r="W64" s="3">
        <v>0</v>
      </c>
      <c r="Y64" s="3">
        <v>4836916</v>
      </c>
      <c r="AA64" s="3">
        <v>4938413845344</v>
      </c>
      <c r="AC64" s="3">
        <v>0</v>
      </c>
      <c r="AE64" s="3">
        <v>0</v>
      </c>
      <c r="AG64" s="3">
        <v>0</v>
      </c>
      <c r="AI64" s="3">
        <v>0</v>
      </c>
      <c r="AK64" s="5">
        <v>0</v>
      </c>
      <c r="AM64" s="3"/>
    </row>
    <row r="65" spans="1:39" x14ac:dyDescent="0.5">
      <c r="A65" s="1" t="s">
        <v>226</v>
      </c>
      <c r="C65" s="1" t="s">
        <v>65</v>
      </c>
      <c r="E65" s="1" t="s">
        <v>65</v>
      </c>
      <c r="G65" s="1" t="s">
        <v>156</v>
      </c>
      <c r="I65" s="1" t="s">
        <v>157</v>
      </c>
      <c r="K65" s="3">
        <v>18</v>
      </c>
      <c r="M65" s="3">
        <v>18</v>
      </c>
      <c r="O65" s="3">
        <v>0</v>
      </c>
      <c r="Q65" s="3">
        <v>0</v>
      </c>
      <c r="S65" s="3">
        <v>0</v>
      </c>
      <c r="U65" s="3">
        <v>990000</v>
      </c>
      <c r="W65" s="3">
        <v>976593625000</v>
      </c>
      <c r="Y65" s="3">
        <v>0</v>
      </c>
      <c r="AA65" s="3">
        <v>0</v>
      </c>
      <c r="AC65" s="3">
        <v>990000</v>
      </c>
      <c r="AE65" s="3">
        <v>986465</v>
      </c>
      <c r="AG65" s="3">
        <v>976593625000</v>
      </c>
      <c r="AI65" s="3">
        <v>976562506736</v>
      </c>
      <c r="AK65" s="5">
        <v>7.1550488954288732E-3</v>
      </c>
      <c r="AM65" s="3"/>
    </row>
    <row r="66" spans="1:39" x14ac:dyDescent="0.5">
      <c r="A66" s="1" t="s">
        <v>227</v>
      </c>
      <c r="C66" s="1" t="s">
        <v>65</v>
      </c>
      <c r="E66" s="1" t="s">
        <v>65</v>
      </c>
      <c r="G66" s="1" t="s">
        <v>66</v>
      </c>
      <c r="I66" s="1" t="s">
        <v>67</v>
      </c>
      <c r="K66" s="3">
        <v>16</v>
      </c>
      <c r="M66" s="3">
        <v>16</v>
      </c>
      <c r="O66" s="3">
        <v>0</v>
      </c>
      <c r="Q66" s="3">
        <v>0</v>
      </c>
      <c r="S66" s="3">
        <v>0</v>
      </c>
      <c r="U66" s="3">
        <v>979500</v>
      </c>
      <c r="W66" s="3">
        <v>920346325000</v>
      </c>
      <c r="Y66" s="3">
        <v>0</v>
      </c>
      <c r="AA66" s="3">
        <v>0</v>
      </c>
      <c r="AC66" s="3">
        <v>979500</v>
      </c>
      <c r="AE66" s="3">
        <v>939615</v>
      </c>
      <c r="AG66" s="3">
        <v>920346325000</v>
      </c>
      <c r="AI66" s="3">
        <v>920317228825</v>
      </c>
      <c r="AK66" s="5">
        <v>6.742952679555019E-3</v>
      </c>
      <c r="AM66" s="3"/>
    </row>
    <row r="67" spans="1:39" x14ac:dyDescent="0.5">
      <c r="A67" s="1" t="s">
        <v>228</v>
      </c>
      <c r="C67" s="1" t="s">
        <v>65</v>
      </c>
      <c r="E67" s="1" t="s">
        <v>65</v>
      </c>
      <c r="G67" s="1" t="s">
        <v>229</v>
      </c>
      <c r="I67" s="1" t="s">
        <v>230</v>
      </c>
      <c r="K67" s="3">
        <v>18</v>
      </c>
      <c r="M67" s="3">
        <v>18</v>
      </c>
      <c r="O67" s="3">
        <v>0</v>
      </c>
      <c r="Q67" s="3">
        <v>0</v>
      </c>
      <c r="S67" s="3">
        <v>0</v>
      </c>
      <c r="U67" s="3">
        <v>4000000</v>
      </c>
      <c r="W67" s="3">
        <v>4000008125000</v>
      </c>
      <c r="Y67" s="3">
        <v>0</v>
      </c>
      <c r="AA67" s="3">
        <v>0</v>
      </c>
      <c r="AC67" s="3">
        <v>4000000</v>
      </c>
      <c r="AE67" s="3">
        <v>1000000</v>
      </c>
      <c r="AG67" s="3">
        <v>4000008125000</v>
      </c>
      <c r="AI67" s="3">
        <v>3999845000000</v>
      </c>
      <c r="AK67" s="5">
        <v>2.9305944424173423E-2</v>
      </c>
      <c r="AM67" s="3"/>
    </row>
    <row r="68" spans="1:39" x14ac:dyDescent="0.5">
      <c r="A68" s="1" t="s">
        <v>231</v>
      </c>
      <c r="C68" s="1" t="s">
        <v>65</v>
      </c>
      <c r="E68" s="1" t="s">
        <v>65</v>
      </c>
      <c r="G68" s="1" t="s">
        <v>204</v>
      </c>
      <c r="I68" s="1" t="s">
        <v>232</v>
      </c>
      <c r="K68" s="3">
        <v>0</v>
      </c>
      <c r="M68" s="3">
        <v>0</v>
      </c>
      <c r="O68" s="3">
        <v>0</v>
      </c>
      <c r="Q68" s="3">
        <v>0</v>
      </c>
      <c r="S68" s="3">
        <v>0</v>
      </c>
      <c r="U68" s="3">
        <v>29670</v>
      </c>
      <c r="W68" s="3">
        <v>19378413883</v>
      </c>
      <c r="Y68" s="3">
        <v>0</v>
      </c>
      <c r="AA68" s="3">
        <v>0</v>
      </c>
      <c r="AC68" s="3">
        <v>29670</v>
      </c>
      <c r="AE68" s="3">
        <v>661172</v>
      </c>
      <c r="AG68" s="3">
        <v>19378413883</v>
      </c>
      <c r="AI68" s="3">
        <v>19616213082</v>
      </c>
      <c r="AK68" s="5">
        <v>1.4372348188338189E-4</v>
      </c>
      <c r="AM68" s="3"/>
    </row>
    <row r="69" spans="1:39" x14ac:dyDescent="0.5">
      <c r="A69" s="1" t="s">
        <v>233</v>
      </c>
      <c r="C69" s="1" t="s">
        <v>65</v>
      </c>
      <c r="E69" s="1" t="s">
        <v>65</v>
      </c>
      <c r="G69" s="1" t="s">
        <v>234</v>
      </c>
      <c r="I69" s="1" t="s">
        <v>88</v>
      </c>
      <c r="K69" s="3">
        <v>17</v>
      </c>
      <c r="M69" s="3">
        <v>17</v>
      </c>
      <c r="O69" s="3">
        <v>0</v>
      </c>
      <c r="Q69" s="3">
        <v>0</v>
      </c>
      <c r="S69" s="3">
        <v>0</v>
      </c>
      <c r="U69" s="3">
        <v>1510000</v>
      </c>
      <c r="W69" s="3">
        <v>1496871125000</v>
      </c>
      <c r="Y69" s="3">
        <v>0</v>
      </c>
      <c r="AA69" s="3">
        <v>0</v>
      </c>
      <c r="AC69" s="3">
        <v>1510000</v>
      </c>
      <c r="AE69" s="3">
        <v>991300</v>
      </c>
      <c r="AG69" s="3">
        <v>1496871125000</v>
      </c>
      <c r="AI69" s="3">
        <v>1496804996558</v>
      </c>
      <c r="AK69" s="5">
        <v>1.096674597214488E-2</v>
      </c>
      <c r="AM69" s="3"/>
    </row>
    <row r="70" spans="1:39" x14ac:dyDescent="0.5">
      <c r="A70" s="1" t="s">
        <v>235</v>
      </c>
      <c r="C70" s="1" t="s">
        <v>65</v>
      </c>
      <c r="E70" s="1" t="s">
        <v>65</v>
      </c>
      <c r="G70" s="1" t="s">
        <v>204</v>
      </c>
      <c r="I70" s="1" t="s">
        <v>236</v>
      </c>
      <c r="K70" s="3">
        <v>0</v>
      </c>
      <c r="M70" s="3">
        <v>0</v>
      </c>
      <c r="O70" s="3">
        <v>0</v>
      </c>
      <c r="Q70" s="3">
        <v>0</v>
      </c>
      <c r="S70" s="3">
        <v>0</v>
      </c>
      <c r="U70" s="3">
        <v>68229</v>
      </c>
      <c r="W70" s="3">
        <v>43826970467</v>
      </c>
      <c r="Y70" s="3">
        <v>0</v>
      </c>
      <c r="AA70" s="3">
        <v>0</v>
      </c>
      <c r="AC70" s="3">
        <v>68229</v>
      </c>
      <c r="AE70" s="3">
        <v>650778</v>
      </c>
      <c r="AG70" s="3">
        <v>43826970467</v>
      </c>
      <c r="AI70" s="3">
        <v>44400211587</v>
      </c>
      <c r="AK70" s="5">
        <v>3.2531013906542952E-4</v>
      </c>
      <c r="AM70" s="3"/>
    </row>
    <row r="71" spans="1:39" x14ac:dyDescent="0.5">
      <c r="A71" s="1" t="s">
        <v>237</v>
      </c>
      <c r="C71" s="1" t="s">
        <v>65</v>
      </c>
      <c r="E71" s="1" t="s">
        <v>65</v>
      </c>
      <c r="G71" s="1" t="s">
        <v>176</v>
      </c>
      <c r="I71" s="1" t="s">
        <v>238</v>
      </c>
      <c r="K71" s="3">
        <v>17</v>
      </c>
      <c r="M71" s="3">
        <v>17</v>
      </c>
      <c r="O71" s="3">
        <v>0</v>
      </c>
      <c r="Q71" s="3">
        <v>0</v>
      </c>
      <c r="S71" s="3">
        <v>0</v>
      </c>
      <c r="U71" s="3">
        <v>100000</v>
      </c>
      <c r="W71" s="3">
        <v>93503623125</v>
      </c>
      <c r="Y71" s="3">
        <v>0</v>
      </c>
      <c r="AA71" s="3">
        <v>0</v>
      </c>
      <c r="AC71" s="3">
        <v>100000</v>
      </c>
      <c r="AE71" s="3">
        <v>968150</v>
      </c>
      <c r="AG71" s="3">
        <v>93503623125</v>
      </c>
      <c r="AI71" s="3">
        <v>96811248418</v>
      </c>
      <c r="AK71" s="5">
        <v>7.0931375235109239E-4</v>
      </c>
      <c r="AM71" s="3"/>
    </row>
    <row r="72" spans="1:39" ht="22.5" thickBot="1" x14ac:dyDescent="0.55000000000000004">
      <c r="Q72" s="4">
        <f>SUM(Q9:Q71)</f>
        <v>113613907755897</v>
      </c>
      <c r="S72" s="4">
        <f>SUM(S9:S71)</f>
        <v>118181124552667</v>
      </c>
      <c r="W72" s="4">
        <f>SUM(W9:W71)</f>
        <v>9530883460147</v>
      </c>
      <c r="AA72" s="4">
        <f>SUM(AA9:AA71)</f>
        <v>18814466952543</v>
      </c>
      <c r="AG72" s="4">
        <f>SUM(AG9:AG71)</f>
        <v>107118648132465</v>
      </c>
      <c r="AI72" s="4">
        <f>SUM(AI9:AI71)</f>
        <v>109387677514404</v>
      </c>
      <c r="AK72" s="7">
        <f>SUM(AK9:AK71)</f>
        <v>0.80145835599292681</v>
      </c>
    </row>
    <row r="73" spans="1:39" ht="22.5" thickTop="1" x14ac:dyDescent="0.5"/>
    <row r="75" spans="1:39" x14ac:dyDescent="0.5">
      <c r="AK7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rightToLeft="1" topLeftCell="A19" workbookViewId="0">
      <selection activeCell="K38" sqref="K3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33.5703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6" spans="1:13" ht="22.5" x14ac:dyDescent="0.5">
      <c r="A6" s="15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 x14ac:dyDescent="0.5">
      <c r="A7" s="13" t="s">
        <v>3</v>
      </c>
      <c r="C7" s="14" t="s">
        <v>7</v>
      </c>
      <c r="E7" s="14" t="s">
        <v>239</v>
      </c>
      <c r="G7" s="14" t="s">
        <v>240</v>
      </c>
      <c r="I7" s="14" t="s">
        <v>241</v>
      </c>
      <c r="K7" s="14" t="s">
        <v>242</v>
      </c>
      <c r="M7" s="14" t="s">
        <v>243</v>
      </c>
    </row>
    <row r="8" spans="1:13" x14ac:dyDescent="0.5">
      <c r="A8" s="1" t="s">
        <v>206</v>
      </c>
      <c r="C8" s="3">
        <v>1275000</v>
      </c>
      <c r="E8" s="3">
        <v>1039500</v>
      </c>
      <c r="G8" s="3">
        <v>1000000</v>
      </c>
      <c r="I8" s="1" t="s">
        <v>244</v>
      </c>
      <c r="K8" s="3">
        <v>1275000000000</v>
      </c>
      <c r="M8" s="1" t="s">
        <v>381</v>
      </c>
    </row>
    <row r="9" spans="1:13" x14ac:dyDescent="0.5">
      <c r="A9" s="1" t="s">
        <v>233</v>
      </c>
      <c r="C9" s="3">
        <v>1510000</v>
      </c>
      <c r="E9" s="3">
        <v>970000</v>
      </c>
      <c r="G9" s="3">
        <v>991300</v>
      </c>
      <c r="I9" s="1" t="s">
        <v>245</v>
      </c>
      <c r="K9" s="3">
        <v>1496863000000</v>
      </c>
      <c r="M9" s="1" t="s">
        <v>381</v>
      </c>
    </row>
    <row r="10" spans="1:13" x14ac:dyDescent="0.5">
      <c r="A10" s="1" t="s">
        <v>226</v>
      </c>
      <c r="C10" s="3">
        <v>990000</v>
      </c>
      <c r="E10" s="3">
        <v>1000000</v>
      </c>
      <c r="G10" s="3">
        <v>986465</v>
      </c>
      <c r="I10" s="1" t="s">
        <v>246</v>
      </c>
      <c r="K10" s="3">
        <v>976600350000</v>
      </c>
      <c r="M10" s="1" t="s">
        <v>381</v>
      </c>
    </row>
    <row r="11" spans="1:13" x14ac:dyDescent="0.5">
      <c r="A11" s="1" t="s">
        <v>68</v>
      </c>
      <c r="C11" s="3">
        <v>2004025</v>
      </c>
      <c r="E11" s="3">
        <v>1000000</v>
      </c>
      <c r="G11" s="3">
        <v>1000000</v>
      </c>
      <c r="I11" s="1" t="s">
        <v>26</v>
      </c>
      <c r="K11" s="3">
        <v>2004025000000</v>
      </c>
      <c r="M11" s="1" t="s">
        <v>381</v>
      </c>
    </row>
    <row r="12" spans="1:13" x14ac:dyDescent="0.5">
      <c r="A12" s="1" t="s">
        <v>227</v>
      </c>
      <c r="C12" s="3">
        <v>979500</v>
      </c>
      <c r="E12" s="3">
        <v>940000</v>
      </c>
      <c r="G12" s="3">
        <v>939615</v>
      </c>
      <c r="I12" s="1" t="s">
        <v>247</v>
      </c>
      <c r="K12" s="3">
        <v>920352892500</v>
      </c>
      <c r="M12" s="1" t="s">
        <v>381</v>
      </c>
    </row>
    <row r="13" spans="1:13" x14ac:dyDescent="0.5">
      <c r="A13" s="1" t="s">
        <v>217</v>
      </c>
      <c r="C13" s="3">
        <v>997000</v>
      </c>
      <c r="E13" s="3">
        <v>1070781</v>
      </c>
      <c r="G13" s="3">
        <v>963705</v>
      </c>
      <c r="I13" s="1" t="s">
        <v>248</v>
      </c>
      <c r="K13" s="3">
        <v>960813885000</v>
      </c>
      <c r="M13" s="1" t="s">
        <v>381</v>
      </c>
    </row>
    <row r="14" spans="1:13" x14ac:dyDescent="0.5">
      <c r="A14" s="1" t="s">
        <v>213</v>
      </c>
      <c r="C14" s="3">
        <v>1500000</v>
      </c>
      <c r="E14" s="3">
        <v>1000000</v>
      </c>
      <c r="G14" s="3">
        <v>970000</v>
      </c>
      <c r="I14" s="1" t="s">
        <v>249</v>
      </c>
      <c r="K14" s="3">
        <v>1455000000000</v>
      </c>
      <c r="M14" s="1" t="s">
        <v>381</v>
      </c>
    </row>
    <row r="15" spans="1:13" x14ac:dyDescent="0.5">
      <c r="A15" s="1" t="s">
        <v>212</v>
      </c>
      <c r="C15" s="3">
        <v>729312</v>
      </c>
      <c r="E15" s="3">
        <v>1026560</v>
      </c>
      <c r="G15" s="3">
        <v>950000</v>
      </c>
      <c r="I15" s="1" t="s">
        <v>250</v>
      </c>
      <c r="K15" s="3">
        <v>692846400000</v>
      </c>
      <c r="M15" s="1" t="s">
        <v>381</v>
      </c>
    </row>
    <row r="16" spans="1:13" x14ac:dyDescent="0.5">
      <c r="A16" s="1" t="s">
        <v>209</v>
      </c>
      <c r="C16" s="3">
        <v>1000000</v>
      </c>
      <c r="E16" s="3">
        <v>973159</v>
      </c>
      <c r="G16" s="3">
        <v>980000</v>
      </c>
      <c r="I16" s="1" t="s">
        <v>220</v>
      </c>
      <c r="K16" s="3">
        <v>980000000000</v>
      </c>
      <c r="M16" s="1" t="s">
        <v>381</v>
      </c>
    </row>
    <row r="17" spans="1:13" x14ac:dyDescent="0.5">
      <c r="A17" s="1" t="s">
        <v>214</v>
      </c>
      <c r="C17" s="3">
        <v>1000000</v>
      </c>
      <c r="E17" s="3">
        <v>999000</v>
      </c>
      <c r="G17" s="3">
        <v>930549</v>
      </c>
      <c r="I17" s="1" t="s">
        <v>251</v>
      </c>
      <c r="K17" s="3">
        <v>930549000000</v>
      </c>
      <c r="M17" s="1" t="s">
        <v>381</v>
      </c>
    </row>
    <row r="18" spans="1:13" x14ac:dyDescent="0.5">
      <c r="A18" s="1" t="s">
        <v>158</v>
      </c>
      <c r="C18" s="3">
        <v>1998800</v>
      </c>
      <c r="E18" s="3">
        <v>885000</v>
      </c>
      <c r="G18" s="3">
        <v>885000</v>
      </c>
      <c r="I18" s="1" t="s">
        <v>26</v>
      </c>
      <c r="K18" s="3">
        <v>1768938000000</v>
      </c>
      <c r="M18" s="1" t="s">
        <v>381</v>
      </c>
    </row>
    <row r="19" spans="1:13" x14ac:dyDescent="0.5">
      <c r="A19" s="1" t="s">
        <v>164</v>
      </c>
      <c r="C19" s="3">
        <v>4994000</v>
      </c>
      <c r="E19" s="3">
        <v>999999</v>
      </c>
      <c r="G19" s="3">
        <v>949038</v>
      </c>
      <c r="I19" s="1" t="s">
        <v>252</v>
      </c>
      <c r="K19" s="3">
        <v>4739495772000</v>
      </c>
      <c r="M19" s="1" t="s">
        <v>381</v>
      </c>
    </row>
    <row r="20" spans="1:13" x14ac:dyDescent="0.5">
      <c r="A20" s="1" t="s">
        <v>167</v>
      </c>
      <c r="C20" s="3">
        <v>6299900</v>
      </c>
      <c r="E20" s="3">
        <v>985000</v>
      </c>
      <c r="G20" s="3">
        <v>977420</v>
      </c>
      <c r="I20" s="1" t="s">
        <v>253</v>
      </c>
      <c r="K20" s="3">
        <v>6157648258000</v>
      </c>
      <c r="M20" s="1" t="s">
        <v>381</v>
      </c>
    </row>
    <row r="21" spans="1:13" x14ac:dyDescent="0.5">
      <c r="A21" s="1" t="s">
        <v>161</v>
      </c>
      <c r="C21" s="3">
        <v>2557000</v>
      </c>
      <c r="E21" s="3">
        <v>999999</v>
      </c>
      <c r="G21" s="3">
        <v>998124</v>
      </c>
      <c r="I21" s="1" t="s">
        <v>254</v>
      </c>
      <c r="K21" s="3">
        <v>2552203068000</v>
      </c>
      <c r="M21" s="1" t="s">
        <v>381</v>
      </c>
    </row>
    <row r="22" spans="1:13" x14ac:dyDescent="0.5">
      <c r="A22" s="1" t="s">
        <v>178</v>
      </c>
      <c r="C22" s="3">
        <v>500000</v>
      </c>
      <c r="E22" s="3">
        <v>999999</v>
      </c>
      <c r="G22" s="3">
        <v>1000000</v>
      </c>
      <c r="I22" s="1" t="s">
        <v>26</v>
      </c>
      <c r="K22" s="3">
        <v>500000000000</v>
      </c>
      <c r="M22" s="1" t="s">
        <v>381</v>
      </c>
    </row>
    <row r="23" spans="1:13" x14ac:dyDescent="0.5">
      <c r="A23" s="1" t="s">
        <v>169</v>
      </c>
      <c r="C23" s="3">
        <v>4199500</v>
      </c>
      <c r="E23" s="3">
        <v>999998</v>
      </c>
      <c r="G23" s="3">
        <v>984800</v>
      </c>
      <c r="I23" s="1" t="s">
        <v>255</v>
      </c>
      <c r="K23" s="3">
        <v>4135667600000</v>
      </c>
      <c r="M23" s="1" t="s">
        <v>381</v>
      </c>
    </row>
    <row r="24" spans="1:13" x14ac:dyDescent="0.5">
      <c r="A24" s="1" t="s">
        <v>180</v>
      </c>
      <c r="C24" s="3">
        <v>5000000</v>
      </c>
      <c r="E24" s="3">
        <v>997500</v>
      </c>
      <c r="G24" s="3">
        <v>949620</v>
      </c>
      <c r="I24" s="1" t="s">
        <v>256</v>
      </c>
      <c r="K24" s="3">
        <v>4748100000000</v>
      </c>
      <c r="M24" s="1" t="s">
        <v>381</v>
      </c>
    </row>
    <row r="25" spans="1:13" x14ac:dyDescent="0.5">
      <c r="A25" s="1" t="s">
        <v>172</v>
      </c>
      <c r="C25" s="3">
        <v>5819000</v>
      </c>
      <c r="E25" s="3">
        <v>986994</v>
      </c>
      <c r="G25" s="3">
        <v>979107</v>
      </c>
      <c r="I25" s="1" t="s">
        <v>257</v>
      </c>
      <c r="K25" s="3">
        <v>5697423633000</v>
      </c>
      <c r="M25" s="1" t="s">
        <v>381</v>
      </c>
    </row>
    <row r="26" spans="1:13" x14ac:dyDescent="0.5">
      <c r="A26" s="1" t="s">
        <v>175</v>
      </c>
      <c r="C26" s="3">
        <v>7823000</v>
      </c>
      <c r="E26" s="3">
        <v>980000</v>
      </c>
      <c r="G26" s="3">
        <v>980000</v>
      </c>
      <c r="I26" s="1" t="s">
        <v>26</v>
      </c>
      <c r="K26" s="3">
        <v>7666540000000</v>
      </c>
      <c r="M26" s="1" t="s">
        <v>381</v>
      </c>
    </row>
    <row r="27" spans="1:13" x14ac:dyDescent="0.5">
      <c r="A27" s="1" t="s">
        <v>183</v>
      </c>
      <c r="C27" s="3">
        <v>2910155</v>
      </c>
      <c r="E27" s="3">
        <v>1000000</v>
      </c>
      <c r="G27" s="3">
        <v>962255</v>
      </c>
      <c r="I27" s="1" t="s">
        <v>258</v>
      </c>
      <c r="K27" s="3">
        <v>2800311199525</v>
      </c>
      <c r="M27" s="1" t="s">
        <v>381</v>
      </c>
    </row>
    <row r="28" spans="1:13" x14ac:dyDescent="0.5">
      <c r="A28" s="1" t="s">
        <v>186</v>
      </c>
      <c r="C28" s="3">
        <v>4721729</v>
      </c>
      <c r="E28" s="3">
        <v>1000000</v>
      </c>
      <c r="G28" s="3">
        <v>951970</v>
      </c>
      <c r="I28" s="1" t="s">
        <v>256</v>
      </c>
      <c r="K28" s="3">
        <v>4494944356130</v>
      </c>
      <c r="M28" s="1" t="s">
        <v>381</v>
      </c>
    </row>
    <row r="29" spans="1:13" x14ac:dyDescent="0.5">
      <c r="A29" s="1" t="s">
        <v>188</v>
      </c>
      <c r="C29" s="3">
        <v>1463222</v>
      </c>
      <c r="E29" s="3">
        <v>1015000</v>
      </c>
      <c r="G29" s="3">
        <v>956531</v>
      </c>
      <c r="I29" s="1" t="s">
        <v>259</v>
      </c>
      <c r="K29" s="3">
        <v>1399617202882</v>
      </c>
      <c r="M29" s="1" t="s">
        <v>381</v>
      </c>
    </row>
    <row r="30" spans="1:13" x14ac:dyDescent="0.5">
      <c r="A30" s="1" t="s">
        <v>194</v>
      </c>
      <c r="C30" s="3">
        <v>5500000</v>
      </c>
      <c r="E30" s="3">
        <v>937222</v>
      </c>
      <c r="G30" s="3">
        <v>938443</v>
      </c>
      <c r="I30" s="1" t="s">
        <v>260</v>
      </c>
      <c r="K30" s="3">
        <v>5161436500000</v>
      </c>
      <c r="M30" s="1" t="s">
        <v>381</v>
      </c>
    </row>
    <row r="31" spans="1:13" x14ac:dyDescent="0.5">
      <c r="A31" s="1" t="s">
        <v>191</v>
      </c>
      <c r="C31" s="3">
        <v>1238600</v>
      </c>
      <c r="E31" s="3">
        <v>990000</v>
      </c>
      <c r="G31" s="3">
        <v>952751</v>
      </c>
      <c r="I31" s="1" t="s">
        <v>261</v>
      </c>
      <c r="K31" s="3">
        <v>1180077388600</v>
      </c>
      <c r="M31" s="1" t="s">
        <v>381</v>
      </c>
    </row>
    <row r="32" spans="1:13" x14ac:dyDescent="0.5">
      <c r="A32" s="1" t="s">
        <v>203</v>
      </c>
      <c r="C32" s="3">
        <v>6684400</v>
      </c>
      <c r="E32" s="3">
        <v>969980</v>
      </c>
      <c r="G32" s="3">
        <v>935027</v>
      </c>
      <c r="I32" s="1" t="s">
        <v>262</v>
      </c>
      <c r="K32" s="3">
        <v>6250094478800</v>
      </c>
      <c r="M32" s="1" t="s">
        <v>381</v>
      </c>
    </row>
    <row r="33" spans="1:13" x14ac:dyDescent="0.5">
      <c r="A33" s="1" t="s">
        <v>200</v>
      </c>
      <c r="C33" s="3">
        <v>7021051</v>
      </c>
      <c r="E33" s="3">
        <v>944500</v>
      </c>
      <c r="G33" s="3">
        <v>942055</v>
      </c>
      <c r="I33" s="1" t="s">
        <v>263</v>
      </c>
      <c r="K33" s="3">
        <v>6614216199805</v>
      </c>
      <c r="M33" s="1" t="s">
        <v>381</v>
      </c>
    </row>
    <row r="34" spans="1:13" x14ac:dyDescent="0.5">
      <c r="A34" s="1" t="s">
        <v>197</v>
      </c>
      <c r="C34" s="3">
        <v>7000000</v>
      </c>
      <c r="E34" s="3">
        <v>943750</v>
      </c>
      <c r="G34" s="3">
        <v>937605</v>
      </c>
      <c r="I34" s="1" t="s">
        <v>264</v>
      </c>
      <c r="K34" s="3">
        <v>6563235000000</v>
      </c>
      <c r="M34" s="1" t="s">
        <v>381</v>
      </c>
    </row>
    <row r="35" spans="1:13" x14ac:dyDescent="0.5">
      <c r="A35" s="1" t="s">
        <v>228</v>
      </c>
      <c r="C35" s="3">
        <v>4000000</v>
      </c>
      <c r="E35" s="3">
        <v>1001562</v>
      </c>
      <c r="G35" s="3">
        <v>1000000</v>
      </c>
      <c r="I35" s="1" t="s">
        <v>265</v>
      </c>
      <c r="K35" s="3">
        <v>4000000000000</v>
      </c>
      <c r="M35" s="1" t="s">
        <v>381</v>
      </c>
    </row>
    <row r="36" spans="1:13" x14ac:dyDescent="0.5">
      <c r="A36" s="1" t="s">
        <v>71</v>
      </c>
      <c r="C36" s="3">
        <v>1000000</v>
      </c>
      <c r="E36" s="3">
        <v>1050000</v>
      </c>
      <c r="G36" s="3">
        <v>1000000</v>
      </c>
      <c r="I36" s="1" t="s">
        <v>266</v>
      </c>
      <c r="K36" s="3">
        <v>1000000000000</v>
      </c>
      <c r="M36" s="1" t="s">
        <v>381</v>
      </c>
    </row>
    <row r="37" spans="1:13" ht="22.5" thickBot="1" x14ac:dyDescent="0.55000000000000004">
      <c r="K37" s="4">
        <f>SUM(K8:K36)</f>
        <v>89121999184242</v>
      </c>
    </row>
    <row r="38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21" sqref="O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268</v>
      </c>
      <c r="C6" s="13" t="s">
        <v>269</v>
      </c>
      <c r="D6" s="13" t="s">
        <v>269</v>
      </c>
      <c r="E6" s="13" t="s">
        <v>269</v>
      </c>
      <c r="F6" s="13" t="s">
        <v>269</v>
      </c>
      <c r="G6" s="13" t="s">
        <v>269</v>
      </c>
      <c r="H6" s="13" t="s">
        <v>269</v>
      </c>
      <c r="I6" s="13" t="s">
        <v>269</v>
      </c>
      <c r="K6" s="13" t="s">
        <v>380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 x14ac:dyDescent="0.5">
      <c r="A7" s="13" t="s">
        <v>268</v>
      </c>
      <c r="C7" s="14" t="s">
        <v>270</v>
      </c>
      <c r="E7" s="14" t="s">
        <v>271</v>
      </c>
      <c r="G7" s="14" t="s">
        <v>272</v>
      </c>
      <c r="I7" s="14" t="s">
        <v>62</v>
      </c>
      <c r="K7" s="14" t="s">
        <v>273</v>
      </c>
      <c r="M7" s="14" t="s">
        <v>274</v>
      </c>
      <c r="O7" s="14" t="s">
        <v>275</v>
      </c>
      <c r="Q7" s="14" t="s">
        <v>273</v>
      </c>
      <c r="S7" s="14" t="s">
        <v>267</v>
      </c>
    </row>
    <row r="8" spans="1:19" x14ac:dyDescent="0.5">
      <c r="A8" s="1" t="s">
        <v>276</v>
      </c>
      <c r="C8" s="1" t="s">
        <v>277</v>
      </c>
      <c r="E8" s="1" t="s">
        <v>278</v>
      </c>
      <c r="G8" s="1" t="s">
        <v>279</v>
      </c>
      <c r="I8" s="1">
        <v>8</v>
      </c>
      <c r="K8" s="3">
        <v>127319563192</v>
      </c>
      <c r="M8" s="3">
        <v>94396422368676</v>
      </c>
      <c r="O8" s="3">
        <v>94102830859871</v>
      </c>
      <c r="Q8" s="3">
        <v>420911071997</v>
      </c>
      <c r="S8" s="5">
        <v>3.0839186227124651E-3</v>
      </c>
    </row>
    <row r="9" spans="1:19" x14ac:dyDescent="0.5">
      <c r="A9" s="1" t="s">
        <v>280</v>
      </c>
      <c r="C9" s="1" t="s">
        <v>281</v>
      </c>
      <c r="E9" s="1" t="s">
        <v>278</v>
      </c>
      <c r="G9" s="1" t="s">
        <v>282</v>
      </c>
      <c r="I9" s="1">
        <v>10</v>
      </c>
      <c r="K9" s="3">
        <v>121377523997</v>
      </c>
      <c r="M9" s="3">
        <v>18961869544821</v>
      </c>
      <c r="O9" s="3">
        <v>15649760204676</v>
      </c>
      <c r="Q9" s="3">
        <v>3433486864142</v>
      </c>
      <c r="S9" s="5">
        <v>2.5156368614702555E-2</v>
      </c>
    </row>
    <row r="10" spans="1:19" x14ac:dyDescent="0.5">
      <c r="A10" s="1" t="s">
        <v>283</v>
      </c>
      <c r="C10" s="1" t="s">
        <v>284</v>
      </c>
      <c r="E10" s="1" t="s">
        <v>278</v>
      </c>
      <c r="G10" s="1" t="s">
        <v>285</v>
      </c>
      <c r="I10" s="1">
        <v>10</v>
      </c>
      <c r="K10" s="3">
        <v>635711660509</v>
      </c>
      <c r="M10" s="3">
        <v>887554352074</v>
      </c>
      <c r="O10" s="3">
        <v>610000</v>
      </c>
      <c r="Q10" s="3">
        <v>1523265402583</v>
      </c>
      <c r="S10" s="5">
        <v>1.1160615281683054E-2</v>
      </c>
    </row>
    <row r="11" spans="1:19" x14ac:dyDescent="0.5">
      <c r="A11" s="1" t="s">
        <v>283</v>
      </c>
      <c r="C11" s="1" t="s">
        <v>286</v>
      </c>
      <c r="E11" s="1" t="s">
        <v>287</v>
      </c>
      <c r="G11" s="1" t="s">
        <v>288</v>
      </c>
      <c r="I11" s="1">
        <v>20</v>
      </c>
      <c r="K11" s="3">
        <v>1029659000000</v>
      </c>
      <c r="M11" s="3">
        <v>17490098081</v>
      </c>
      <c r="O11" s="3">
        <v>17490098081</v>
      </c>
      <c r="Q11" s="3">
        <v>1029659000000</v>
      </c>
      <c r="S11" s="5">
        <v>7.544074690356747E-3</v>
      </c>
    </row>
    <row r="12" spans="1:19" ht="22.5" thickBot="1" x14ac:dyDescent="0.55000000000000004">
      <c r="K12" s="4">
        <f>SUM(K8:K11)</f>
        <v>1914067747698</v>
      </c>
      <c r="M12" s="4">
        <f>SUM(M8:M11)</f>
        <v>114263336363652</v>
      </c>
      <c r="O12" s="4">
        <f>SUM(O8:O11)</f>
        <v>109770081772628</v>
      </c>
      <c r="Q12" s="4">
        <f>SUM(Q8:Q11)</f>
        <v>6407322338722</v>
      </c>
      <c r="S12" s="7">
        <f>SUM(S8:S11)</f>
        <v>4.694497720945482E-2</v>
      </c>
    </row>
    <row r="13" spans="1:19" ht="22.5" thickTop="1" x14ac:dyDescent="0.5"/>
    <row r="14" spans="1:19" x14ac:dyDescent="0.5">
      <c r="S14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2" sqref="G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1" t="s">
        <v>0</v>
      </c>
      <c r="B2" s="11"/>
      <c r="C2" s="11"/>
      <c r="D2" s="11"/>
      <c r="E2" s="11"/>
      <c r="F2" s="11"/>
      <c r="G2" s="11"/>
    </row>
    <row r="3" spans="1:7" ht="22.5" x14ac:dyDescent="0.5">
      <c r="A3" s="11" t="s">
        <v>289</v>
      </c>
      <c r="B3" s="11"/>
      <c r="C3" s="11"/>
      <c r="D3" s="11"/>
      <c r="E3" s="11"/>
      <c r="F3" s="11"/>
      <c r="G3" s="11"/>
    </row>
    <row r="4" spans="1:7" ht="22.5" x14ac:dyDescent="0.5">
      <c r="A4" s="11" t="s">
        <v>2</v>
      </c>
      <c r="B4" s="11"/>
      <c r="C4" s="11"/>
      <c r="D4" s="11"/>
      <c r="E4" s="11"/>
      <c r="F4" s="11"/>
      <c r="G4" s="11"/>
    </row>
    <row r="6" spans="1:7" ht="22.5" x14ac:dyDescent="0.5">
      <c r="A6" s="13" t="s">
        <v>293</v>
      </c>
      <c r="C6" s="13" t="s">
        <v>273</v>
      </c>
      <c r="E6" s="13" t="s">
        <v>367</v>
      </c>
      <c r="G6" s="13" t="s">
        <v>13</v>
      </c>
    </row>
    <row r="7" spans="1:7" x14ac:dyDescent="0.5">
      <c r="A7" s="1" t="s">
        <v>377</v>
      </c>
      <c r="C7" s="3">
        <f>'سرمایه‌گذاری در سهام'!I69</f>
        <v>531781895955</v>
      </c>
      <c r="E7" s="5">
        <f>C7/$C$11</f>
        <v>0.23788346909767719</v>
      </c>
      <c r="G7" s="5">
        <v>3.8962436516012003E-3</v>
      </c>
    </row>
    <row r="8" spans="1:7" x14ac:dyDescent="0.5">
      <c r="A8" s="1" t="s">
        <v>378</v>
      </c>
      <c r="C8" s="3">
        <f>'سرمایه‌گذاری در اوراق بهادار'!I90</f>
        <v>1683840760908</v>
      </c>
      <c r="E8" s="5">
        <f t="shared" ref="E8:E10" si="0">C8/$C$11</f>
        <v>0.75323715353928322</v>
      </c>
      <c r="G8" s="5">
        <v>1.233711400274954E-2</v>
      </c>
    </row>
    <row r="9" spans="1:7" x14ac:dyDescent="0.5">
      <c r="A9" s="1" t="s">
        <v>379</v>
      </c>
      <c r="C9" s="3">
        <f>'درآمد سپرده بانکی'!E13</f>
        <v>19849601769</v>
      </c>
      <c r="E9" s="5">
        <f t="shared" si="0"/>
        <v>8.8793773630396061E-3</v>
      </c>
      <c r="G9" s="5">
        <v>1.4543346711792294E-4</v>
      </c>
    </row>
    <row r="10" spans="1:7" x14ac:dyDescent="0.5">
      <c r="A10" s="1" t="s">
        <v>375</v>
      </c>
      <c r="C10" s="3">
        <f>'سایر درآمدها'!C10</f>
        <v>0</v>
      </c>
      <c r="E10" s="5">
        <f t="shared" si="0"/>
        <v>0</v>
      </c>
      <c r="G10" s="5">
        <v>0</v>
      </c>
    </row>
    <row r="11" spans="1:7" ht="22.5" thickBot="1" x14ac:dyDescent="0.55000000000000004">
      <c r="C11" s="4">
        <f>SUM(C7:C10)</f>
        <v>2235472258632</v>
      </c>
      <c r="E11" s="10">
        <f>SUM(E7:E10)</f>
        <v>1</v>
      </c>
      <c r="G11" s="10">
        <f>SUM(G7:G10)</f>
        <v>1.6378791121468665E-2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0"/>
  <sheetViews>
    <sheetView rightToLeft="1" topLeftCell="A35" workbookViewId="0">
      <selection activeCell="O54" sqref="O54:O5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3" t="s">
        <v>290</v>
      </c>
      <c r="B6" s="13" t="s">
        <v>290</v>
      </c>
      <c r="C6" s="13" t="s">
        <v>290</v>
      </c>
      <c r="D6" s="13" t="s">
        <v>290</v>
      </c>
      <c r="E6" s="13" t="s">
        <v>290</v>
      </c>
      <c r="F6" s="13" t="s">
        <v>290</v>
      </c>
      <c r="G6" s="13" t="s">
        <v>290</v>
      </c>
      <c r="I6" s="13" t="s">
        <v>291</v>
      </c>
      <c r="J6" s="13" t="s">
        <v>291</v>
      </c>
      <c r="K6" s="13" t="s">
        <v>291</v>
      </c>
      <c r="L6" s="13" t="s">
        <v>291</v>
      </c>
      <c r="M6" s="13" t="s">
        <v>291</v>
      </c>
      <c r="O6" s="13" t="s">
        <v>292</v>
      </c>
      <c r="P6" s="13" t="s">
        <v>292</v>
      </c>
      <c r="Q6" s="13" t="s">
        <v>292</v>
      </c>
      <c r="R6" s="13" t="s">
        <v>292</v>
      </c>
      <c r="S6" s="13" t="s">
        <v>292</v>
      </c>
    </row>
    <row r="7" spans="1:19" ht="22.5" x14ac:dyDescent="0.5">
      <c r="A7" s="14" t="s">
        <v>293</v>
      </c>
      <c r="C7" s="14" t="s">
        <v>294</v>
      </c>
      <c r="E7" s="14" t="s">
        <v>61</v>
      </c>
      <c r="G7" s="14" t="s">
        <v>62</v>
      </c>
      <c r="I7" s="14" t="s">
        <v>295</v>
      </c>
      <c r="K7" s="14" t="s">
        <v>296</v>
      </c>
      <c r="M7" s="14" t="s">
        <v>297</v>
      </c>
      <c r="O7" s="14" t="s">
        <v>295</v>
      </c>
      <c r="Q7" s="14" t="s">
        <v>296</v>
      </c>
      <c r="S7" s="14" t="s">
        <v>297</v>
      </c>
    </row>
    <row r="8" spans="1:19" x14ac:dyDescent="0.5">
      <c r="A8" s="1" t="s">
        <v>71</v>
      </c>
      <c r="C8" s="1" t="s">
        <v>298</v>
      </c>
      <c r="E8" s="1" t="s">
        <v>73</v>
      </c>
      <c r="G8" s="3">
        <v>18</v>
      </c>
      <c r="I8" s="3">
        <v>15101740095</v>
      </c>
      <c r="K8" s="1" t="s">
        <v>298</v>
      </c>
      <c r="M8" s="3">
        <v>15101740095</v>
      </c>
      <c r="O8" s="3">
        <v>32060579045</v>
      </c>
      <c r="Q8" s="1" t="s">
        <v>298</v>
      </c>
      <c r="S8" s="3">
        <v>32060579045</v>
      </c>
    </row>
    <row r="9" spans="1:19" x14ac:dyDescent="0.5">
      <c r="A9" s="1" t="s">
        <v>228</v>
      </c>
      <c r="C9" s="1" t="s">
        <v>298</v>
      </c>
      <c r="E9" s="1" t="s">
        <v>230</v>
      </c>
      <c r="G9" s="3">
        <v>18</v>
      </c>
      <c r="I9" s="3">
        <v>29652530292</v>
      </c>
      <c r="K9" s="1" t="s">
        <v>298</v>
      </c>
      <c r="M9" s="3">
        <v>29652530292</v>
      </c>
      <c r="O9" s="3">
        <v>29652530292</v>
      </c>
      <c r="Q9" s="1" t="s">
        <v>298</v>
      </c>
      <c r="S9" s="3">
        <v>29652530292</v>
      </c>
    </row>
    <row r="10" spans="1:19" x14ac:dyDescent="0.5">
      <c r="A10" s="1" t="s">
        <v>197</v>
      </c>
      <c r="C10" s="1" t="s">
        <v>298</v>
      </c>
      <c r="E10" s="1" t="s">
        <v>199</v>
      </c>
      <c r="G10" s="3">
        <v>16</v>
      </c>
      <c r="I10" s="3">
        <v>100627764340</v>
      </c>
      <c r="K10" s="1" t="s">
        <v>298</v>
      </c>
      <c r="M10" s="3">
        <v>100627764340</v>
      </c>
      <c r="O10" s="3">
        <v>507240084804</v>
      </c>
      <c r="Q10" s="1" t="s">
        <v>298</v>
      </c>
      <c r="S10" s="3">
        <v>507240084804</v>
      </c>
    </row>
    <row r="11" spans="1:19" x14ac:dyDescent="0.5">
      <c r="A11" s="1" t="s">
        <v>200</v>
      </c>
      <c r="C11" s="1" t="s">
        <v>298</v>
      </c>
      <c r="E11" s="1" t="s">
        <v>202</v>
      </c>
      <c r="G11" s="3">
        <v>16</v>
      </c>
      <c r="I11" s="3">
        <v>92482752655</v>
      </c>
      <c r="K11" s="1" t="s">
        <v>298</v>
      </c>
      <c r="M11" s="3">
        <v>92482752655</v>
      </c>
      <c r="O11" s="3">
        <v>539245362622</v>
      </c>
      <c r="Q11" s="1" t="s">
        <v>298</v>
      </c>
      <c r="S11" s="3">
        <v>539245362622</v>
      </c>
    </row>
    <row r="12" spans="1:19" x14ac:dyDescent="0.5">
      <c r="A12" s="1" t="s">
        <v>203</v>
      </c>
      <c r="C12" s="1" t="s">
        <v>298</v>
      </c>
      <c r="E12" s="1" t="s">
        <v>205</v>
      </c>
      <c r="G12" s="3">
        <v>17</v>
      </c>
      <c r="I12" s="3">
        <v>89953665963</v>
      </c>
      <c r="K12" s="1" t="s">
        <v>298</v>
      </c>
      <c r="M12" s="3">
        <v>89953665963</v>
      </c>
      <c r="O12" s="3">
        <v>600897992373</v>
      </c>
      <c r="Q12" s="1" t="s">
        <v>298</v>
      </c>
      <c r="S12" s="3">
        <v>600897992373</v>
      </c>
    </row>
    <row r="13" spans="1:19" x14ac:dyDescent="0.5">
      <c r="A13" s="1" t="s">
        <v>191</v>
      </c>
      <c r="C13" s="1" t="s">
        <v>298</v>
      </c>
      <c r="E13" s="1" t="s">
        <v>193</v>
      </c>
      <c r="G13" s="3">
        <v>16</v>
      </c>
      <c r="I13" s="3">
        <v>15956218546</v>
      </c>
      <c r="K13" s="1" t="s">
        <v>298</v>
      </c>
      <c r="M13" s="3">
        <v>15956218546</v>
      </c>
      <c r="O13" s="3">
        <v>107864063760</v>
      </c>
      <c r="Q13" s="1" t="s">
        <v>298</v>
      </c>
      <c r="S13" s="3">
        <v>107864063760</v>
      </c>
    </row>
    <row r="14" spans="1:19" x14ac:dyDescent="0.5">
      <c r="A14" s="1" t="s">
        <v>194</v>
      </c>
      <c r="C14" s="1" t="s">
        <v>298</v>
      </c>
      <c r="E14" s="1" t="s">
        <v>196</v>
      </c>
      <c r="G14" s="3">
        <v>17</v>
      </c>
      <c r="I14" s="3">
        <v>76120917973</v>
      </c>
      <c r="M14" s="3">
        <v>76120917973</v>
      </c>
      <c r="O14" s="3">
        <v>548187244877</v>
      </c>
      <c r="Q14" s="1" t="s">
        <v>298</v>
      </c>
      <c r="S14" s="3">
        <v>548187244877</v>
      </c>
    </row>
    <row r="15" spans="1:19" x14ac:dyDescent="0.5">
      <c r="A15" s="1" t="s">
        <v>188</v>
      </c>
      <c r="C15" s="1" t="s">
        <v>298</v>
      </c>
      <c r="E15" s="1" t="s">
        <v>190</v>
      </c>
      <c r="G15" s="3">
        <v>16</v>
      </c>
      <c r="I15" s="3">
        <v>19958080114</v>
      </c>
      <c r="K15" s="1" t="s">
        <v>298</v>
      </c>
      <c r="M15" s="3">
        <v>19958080114</v>
      </c>
      <c r="O15" s="3">
        <v>148901916562</v>
      </c>
      <c r="Q15" s="1" t="s">
        <v>298</v>
      </c>
      <c r="S15" s="3">
        <v>148901916562</v>
      </c>
    </row>
    <row r="16" spans="1:19" x14ac:dyDescent="0.5">
      <c r="A16" s="1" t="s">
        <v>186</v>
      </c>
      <c r="C16" s="1" t="s">
        <v>298</v>
      </c>
      <c r="E16" s="1" t="s">
        <v>187</v>
      </c>
      <c r="G16" s="3">
        <v>16</v>
      </c>
      <c r="I16" s="3">
        <v>65156943476</v>
      </c>
      <c r="K16" s="1" t="s">
        <v>298</v>
      </c>
      <c r="M16" s="3">
        <v>65156943476</v>
      </c>
      <c r="O16" s="3">
        <v>573458642594</v>
      </c>
      <c r="Q16" s="1" t="s">
        <v>298</v>
      </c>
      <c r="S16" s="3">
        <v>573458642594</v>
      </c>
    </row>
    <row r="17" spans="1:19" x14ac:dyDescent="0.5">
      <c r="A17" s="1" t="s">
        <v>183</v>
      </c>
      <c r="C17" s="1" t="s">
        <v>298</v>
      </c>
      <c r="E17" s="1" t="s">
        <v>185</v>
      </c>
      <c r="G17" s="3">
        <v>15</v>
      </c>
      <c r="I17" s="3">
        <v>37606247229</v>
      </c>
      <c r="K17" s="1" t="s">
        <v>298</v>
      </c>
      <c r="M17" s="3">
        <v>37606247229</v>
      </c>
      <c r="O17" s="3">
        <v>472197133783</v>
      </c>
      <c r="Q17" s="1" t="s">
        <v>298</v>
      </c>
      <c r="S17" s="3">
        <v>472197133783</v>
      </c>
    </row>
    <row r="18" spans="1:19" x14ac:dyDescent="0.5">
      <c r="A18" s="1" t="s">
        <v>237</v>
      </c>
      <c r="C18" s="1" t="s">
        <v>298</v>
      </c>
      <c r="E18" s="1" t="s">
        <v>238</v>
      </c>
      <c r="G18" s="3">
        <v>17</v>
      </c>
      <c r="I18" s="3">
        <v>915128293</v>
      </c>
      <c r="K18" s="1" t="s">
        <v>298</v>
      </c>
      <c r="M18" s="3">
        <v>915128293</v>
      </c>
      <c r="O18" s="3">
        <v>915128293</v>
      </c>
      <c r="Q18" s="1" t="s">
        <v>298</v>
      </c>
      <c r="S18" s="3">
        <v>915128293</v>
      </c>
    </row>
    <row r="19" spans="1:19" x14ac:dyDescent="0.5">
      <c r="A19" s="1" t="s">
        <v>175</v>
      </c>
      <c r="C19" s="1" t="s">
        <v>298</v>
      </c>
      <c r="E19" s="1" t="s">
        <v>177</v>
      </c>
      <c r="G19" s="3">
        <v>15</v>
      </c>
      <c r="I19" s="3">
        <v>102145421195</v>
      </c>
      <c r="K19" s="1" t="s">
        <v>298</v>
      </c>
      <c r="M19" s="3">
        <v>102145421195</v>
      </c>
      <c r="O19" s="3">
        <v>879280187268</v>
      </c>
      <c r="Q19" s="1" t="s">
        <v>298</v>
      </c>
      <c r="S19" s="3">
        <v>879280187268</v>
      </c>
    </row>
    <row r="20" spans="1:19" x14ac:dyDescent="0.5">
      <c r="A20" s="1" t="s">
        <v>172</v>
      </c>
      <c r="C20" s="1" t="s">
        <v>298</v>
      </c>
      <c r="E20" s="1" t="s">
        <v>174</v>
      </c>
      <c r="G20" s="3">
        <v>15</v>
      </c>
      <c r="I20" s="3">
        <v>76461214140</v>
      </c>
      <c r="K20" s="1" t="s">
        <v>298</v>
      </c>
      <c r="M20" s="3">
        <v>76461214140</v>
      </c>
      <c r="O20" s="3">
        <v>754490437787</v>
      </c>
      <c r="Q20" s="1" t="s">
        <v>298</v>
      </c>
      <c r="S20" s="3">
        <v>754490437787</v>
      </c>
    </row>
    <row r="21" spans="1:19" x14ac:dyDescent="0.5">
      <c r="A21" s="1" t="s">
        <v>180</v>
      </c>
      <c r="C21" s="1" t="s">
        <v>298</v>
      </c>
      <c r="E21" s="1" t="s">
        <v>182</v>
      </c>
      <c r="G21" s="3">
        <v>16</v>
      </c>
      <c r="I21" s="3">
        <v>71047567859</v>
      </c>
      <c r="K21" s="1" t="s">
        <v>298</v>
      </c>
      <c r="M21" s="3">
        <v>71047567859</v>
      </c>
      <c r="O21" s="3">
        <v>591826903298</v>
      </c>
      <c r="Q21" s="1" t="s">
        <v>298</v>
      </c>
      <c r="S21" s="3">
        <v>591826903298</v>
      </c>
    </row>
    <row r="22" spans="1:19" x14ac:dyDescent="0.5">
      <c r="A22" s="1" t="s">
        <v>178</v>
      </c>
      <c r="C22" s="1" t="s">
        <v>298</v>
      </c>
      <c r="E22" s="1" t="s">
        <v>179</v>
      </c>
      <c r="G22" s="3">
        <v>16</v>
      </c>
      <c r="I22" s="3">
        <v>7187697452</v>
      </c>
      <c r="K22" s="1" t="s">
        <v>298</v>
      </c>
      <c r="M22" s="3">
        <v>7187697452</v>
      </c>
      <c r="O22" s="3">
        <v>60568865475</v>
      </c>
      <c r="Q22" s="1" t="s">
        <v>298</v>
      </c>
      <c r="S22" s="3">
        <v>60568865475</v>
      </c>
    </row>
    <row r="23" spans="1:19" x14ac:dyDescent="0.5">
      <c r="A23" s="1" t="s">
        <v>169</v>
      </c>
      <c r="C23" s="1" t="s">
        <v>298</v>
      </c>
      <c r="E23" s="1" t="s">
        <v>171</v>
      </c>
      <c r="G23" s="3">
        <v>15</v>
      </c>
      <c r="I23" s="3">
        <v>56393749244</v>
      </c>
      <c r="K23" s="1" t="s">
        <v>298</v>
      </c>
      <c r="M23" s="3">
        <v>56393749244</v>
      </c>
      <c r="O23" s="3">
        <v>620469314420</v>
      </c>
      <c r="Q23" s="1" t="s">
        <v>298</v>
      </c>
      <c r="S23" s="3">
        <v>620469314420</v>
      </c>
    </row>
    <row r="24" spans="1:19" x14ac:dyDescent="0.5">
      <c r="A24" s="1" t="s">
        <v>161</v>
      </c>
      <c r="C24" s="1" t="s">
        <v>298</v>
      </c>
      <c r="E24" s="1" t="s">
        <v>163</v>
      </c>
      <c r="G24" s="3">
        <v>15</v>
      </c>
      <c r="I24" s="3">
        <v>34513751918</v>
      </c>
      <c r="K24" s="1" t="s">
        <v>298</v>
      </c>
      <c r="M24" s="3">
        <v>34513751918</v>
      </c>
      <c r="O24" s="3">
        <v>517630255360</v>
      </c>
      <c r="Q24" s="1" t="s">
        <v>298</v>
      </c>
      <c r="S24" s="3">
        <v>517630255360</v>
      </c>
    </row>
    <row r="25" spans="1:19" x14ac:dyDescent="0.5">
      <c r="A25" s="1" t="s">
        <v>167</v>
      </c>
      <c r="C25" s="1" t="s">
        <v>298</v>
      </c>
      <c r="E25" s="1" t="s">
        <v>168</v>
      </c>
      <c r="G25" s="3">
        <v>15</v>
      </c>
      <c r="I25" s="3">
        <v>62483280516</v>
      </c>
      <c r="K25" s="1" t="s">
        <v>298</v>
      </c>
      <c r="M25" s="3">
        <v>62483280516</v>
      </c>
      <c r="O25" s="3">
        <v>369384456397</v>
      </c>
      <c r="Q25" s="1" t="s">
        <v>298</v>
      </c>
      <c r="S25" s="3">
        <v>369384456397</v>
      </c>
    </row>
    <row r="26" spans="1:19" x14ac:dyDescent="0.5">
      <c r="A26" s="1" t="s">
        <v>164</v>
      </c>
      <c r="C26" s="1" t="s">
        <v>298</v>
      </c>
      <c r="E26" s="1" t="s">
        <v>166</v>
      </c>
      <c r="G26" s="3">
        <v>15</v>
      </c>
      <c r="I26" s="3">
        <v>60390310069</v>
      </c>
      <c r="K26" s="1" t="s">
        <v>298</v>
      </c>
      <c r="M26" s="3">
        <v>60390310069</v>
      </c>
      <c r="O26" s="3">
        <v>564020286874</v>
      </c>
      <c r="Q26" s="1" t="s">
        <v>298</v>
      </c>
      <c r="S26" s="3">
        <v>564020286874</v>
      </c>
    </row>
    <row r="27" spans="1:19" x14ac:dyDescent="0.5">
      <c r="A27" s="1" t="s">
        <v>158</v>
      </c>
      <c r="C27" s="1" t="s">
        <v>298</v>
      </c>
      <c r="E27" s="1" t="s">
        <v>160</v>
      </c>
      <c r="G27" s="3">
        <v>18</v>
      </c>
      <c r="I27" s="3">
        <v>31099540050</v>
      </c>
      <c r="K27" s="1" t="s">
        <v>298</v>
      </c>
      <c r="M27" s="3">
        <v>31099540050</v>
      </c>
      <c r="O27" s="3">
        <v>268836240133</v>
      </c>
      <c r="Q27" s="1" t="s">
        <v>298</v>
      </c>
      <c r="S27" s="3">
        <v>268836240133</v>
      </c>
    </row>
    <row r="28" spans="1:19" x14ac:dyDescent="0.5">
      <c r="A28" s="1" t="s">
        <v>299</v>
      </c>
      <c r="C28" s="1" t="s">
        <v>298</v>
      </c>
      <c r="E28" s="1" t="s">
        <v>216</v>
      </c>
      <c r="G28" s="3">
        <v>18</v>
      </c>
      <c r="I28" s="3">
        <v>0</v>
      </c>
      <c r="K28" s="1" t="s">
        <v>298</v>
      </c>
      <c r="M28" s="3">
        <v>0</v>
      </c>
      <c r="O28" s="3">
        <v>335415521860</v>
      </c>
      <c r="Q28" s="1" t="s">
        <v>298</v>
      </c>
      <c r="S28" s="3">
        <v>335415521860</v>
      </c>
    </row>
    <row r="29" spans="1:19" x14ac:dyDescent="0.5">
      <c r="A29" s="1" t="s">
        <v>214</v>
      </c>
      <c r="C29" s="1" t="s">
        <v>298</v>
      </c>
      <c r="E29" s="1" t="s">
        <v>216</v>
      </c>
      <c r="G29" s="3">
        <v>18</v>
      </c>
      <c r="I29" s="3">
        <v>14234339076</v>
      </c>
      <c r="K29" s="1" t="s">
        <v>298</v>
      </c>
      <c r="M29" s="3">
        <v>14234339076</v>
      </c>
      <c r="O29" s="3">
        <v>134116671421</v>
      </c>
      <c r="Q29" s="1" t="s">
        <v>298</v>
      </c>
      <c r="S29" s="3">
        <v>134116671421</v>
      </c>
    </row>
    <row r="30" spans="1:19" x14ac:dyDescent="0.5">
      <c r="A30" s="1" t="s">
        <v>209</v>
      </c>
      <c r="C30" s="1" t="s">
        <v>298</v>
      </c>
      <c r="E30" s="1" t="s">
        <v>211</v>
      </c>
      <c r="G30" s="3">
        <v>18</v>
      </c>
      <c r="I30" s="3">
        <v>14674478157</v>
      </c>
      <c r="K30" s="1" t="s">
        <v>298</v>
      </c>
      <c r="M30" s="3">
        <v>14674478157</v>
      </c>
      <c r="O30" s="3">
        <v>132784044277</v>
      </c>
      <c r="Q30" s="1" t="s">
        <v>298</v>
      </c>
      <c r="S30" s="3">
        <v>132784044277</v>
      </c>
    </row>
    <row r="31" spans="1:19" x14ac:dyDescent="0.5">
      <c r="A31" s="1" t="s">
        <v>212</v>
      </c>
      <c r="C31" s="1" t="s">
        <v>298</v>
      </c>
      <c r="E31" s="1" t="s">
        <v>211</v>
      </c>
      <c r="G31" s="3">
        <v>18</v>
      </c>
      <c r="I31" s="3">
        <v>10702273014</v>
      </c>
      <c r="K31" s="1" t="s">
        <v>298</v>
      </c>
      <c r="M31" s="3">
        <v>10702273014</v>
      </c>
      <c r="O31" s="3">
        <v>96840996901</v>
      </c>
      <c r="Q31" s="1" t="s">
        <v>298</v>
      </c>
      <c r="S31" s="3">
        <v>96840996901</v>
      </c>
    </row>
    <row r="32" spans="1:19" x14ac:dyDescent="0.5">
      <c r="A32" s="1" t="s">
        <v>213</v>
      </c>
      <c r="C32" s="1" t="s">
        <v>298</v>
      </c>
      <c r="E32" s="1" t="s">
        <v>211</v>
      </c>
      <c r="G32" s="3">
        <v>18</v>
      </c>
      <c r="I32" s="3">
        <v>22011717235</v>
      </c>
      <c r="K32" s="1" t="s">
        <v>298</v>
      </c>
      <c r="M32" s="3">
        <v>22011717235</v>
      </c>
      <c r="O32" s="3">
        <v>199176066414</v>
      </c>
      <c r="Q32" s="1" t="s">
        <v>298</v>
      </c>
      <c r="S32" s="3">
        <v>199176066414</v>
      </c>
    </row>
    <row r="33" spans="1:19" x14ac:dyDescent="0.5">
      <c r="A33" s="1" t="s">
        <v>217</v>
      </c>
      <c r="C33" s="1" t="s">
        <v>298</v>
      </c>
      <c r="E33" s="1" t="s">
        <v>219</v>
      </c>
      <c r="G33" s="3">
        <v>18</v>
      </c>
      <c r="I33" s="3">
        <v>14932641523</v>
      </c>
      <c r="K33" s="1" t="s">
        <v>298</v>
      </c>
      <c r="M33" s="3">
        <v>14932641523</v>
      </c>
      <c r="O33" s="3">
        <v>131856226041</v>
      </c>
      <c r="Q33" s="1" t="s">
        <v>298</v>
      </c>
      <c r="S33" s="3">
        <v>131856226041</v>
      </c>
    </row>
    <row r="34" spans="1:19" x14ac:dyDescent="0.5">
      <c r="A34" s="1" t="s">
        <v>64</v>
      </c>
      <c r="C34" s="1" t="s">
        <v>298</v>
      </c>
      <c r="E34" s="1" t="s">
        <v>67</v>
      </c>
      <c r="G34" s="3">
        <v>16</v>
      </c>
      <c r="I34" s="3">
        <v>13756367</v>
      </c>
      <c r="K34" s="1" t="s">
        <v>298</v>
      </c>
      <c r="M34" s="3">
        <v>13756367</v>
      </c>
      <c r="O34" s="3">
        <v>121064822</v>
      </c>
      <c r="Q34" s="1" t="s">
        <v>298</v>
      </c>
      <c r="S34" s="3">
        <v>121064822</v>
      </c>
    </row>
    <row r="35" spans="1:19" x14ac:dyDescent="0.5">
      <c r="A35" s="1" t="s">
        <v>227</v>
      </c>
      <c r="C35" s="1" t="s">
        <v>298</v>
      </c>
      <c r="E35" s="1" t="s">
        <v>67</v>
      </c>
      <c r="G35" s="3">
        <v>16</v>
      </c>
      <c r="I35" s="3">
        <v>3174114069</v>
      </c>
      <c r="K35" s="1" t="s">
        <v>298</v>
      </c>
      <c r="M35" s="3">
        <v>3174114069</v>
      </c>
      <c r="O35" s="3">
        <v>3174114069</v>
      </c>
      <c r="Q35" s="1" t="s">
        <v>298</v>
      </c>
      <c r="S35" s="3">
        <v>3174114069</v>
      </c>
    </row>
    <row r="36" spans="1:19" x14ac:dyDescent="0.5">
      <c r="A36" s="1" t="s">
        <v>68</v>
      </c>
      <c r="C36" s="1" t="s">
        <v>298</v>
      </c>
      <c r="E36" s="1" t="s">
        <v>70</v>
      </c>
      <c r="G36" s="3">
        <v>19</v>
      </c>
      <c r="I36" s="3">
        <v>34041970661</v>
      </c>
      <c r="K36" s="1" t="s">
        <v>298</v>
      </c>
      <c r="M36" s="3">
        <v>34041970661</v>
      </c>
      <c r="O36" s="3">
        <v>286168685253</v>
      </c>
      <c r="Q36" s="1" t="s">
        <v>298</v>
      </c>
      <c r="S36" s="3">
        <v>286168685253</v>
      </c>
    </row>
    <row r="37" spans="1:19" x14ac:dyDescent="0.5">
      <c r="A37" s="1" t="s">
        <v>300</v>
      </c>
      <c r="C37" s="1" t="s">
        <v>298</v>
      </c>
      <c r="E37" s="1" t="s">
        <v>301</v>
      </c>
      <c r="G37" s="3">
        <v>20</v>
      </c>
      <c r="I37" s="3">
        <v>0</v>
      </c>
      <c r="K37" s="1" t="s">
        <v>298</v>
      </c>
      <c r="M37" s="3">
        <v>0</v>
      </c>
      <c r="O37" s="3">
        <v>101535959640</v>
      </c>
      <c r="Q37" s="1" t="s">
        <v>298</v>
      </c>
      <c r="S37" s="3">
        <v>101535959640</v>
      </c>
    </row>
    <row r="38" spans="1:19" x14ac:dyDescent="0.5">
      <c r="A38" s="1" t="s">
        <v>302</v>
      </c>
      <c r="C38" s="1" t="s">
        <v>298</v>
      </c>
      <c r="E38" s="1" t="s">
        <v>301</v>
      </c>
      <c r="G38" s="3">
        <v>20</v>
      </c>
      <c r="I38" s="3">
        <v>0</v>
      </c>
      <c r="K38" s="1" t="s">
        <v>298</v>
      </c>
      <c r="M38" s="3">
        <v>0</v>
      </c>
      <c r="O38" s="3">
        <v>497651999</v>
      </c>
      <c r="Q38" s="1" t="s">
        <v>298</v>
      </c>
      <c r="S38" s="3">
        <v>497651999</v>
      </c>
    </row>
    <row r="39" spans="1:19" x14ac:dyDescent="0.5">
      <c r="A39" s="1" t="s">
        <v>155</v>
      </c>
      <c r="C39" s="1" t="s">
        <v>298</v>
      </c>
      <c r="E39" s="1" t="s">
        <v>157</v>
      </c>
      <c r="G39" s="3">
        <v>18</v>
      </c>
      <c r="I39" s="3">
        <v>45513987</v>
      </c>
      <c r="K39" s="1" t="s">
        <v>298</v>
      </c>
      <c r="M39" s="3">
        <v>45513987</v>
      </c>
      <c r="O39" s="3">
        <v>404736567</v>
      </c>
      <c r="Q39" s="1" t="s">
        <v>298</v>
      </c>
      <c r="S39" s="3">
        <v>404736567</v>
      </c>
    </row>
    <row r="40" spans="1:19" x14ac:dyDescent="0.5">
      <c r="A40" s="1" t="s">
        <v>226</v>
      </c>
      <c r="C40" s="1" t="s">
        <v>298</v>
      </c>
      <c r="E40" s="1" t="s">
        <v>157</v>
      </c>
      <c r="G40" s="3">
        <v>18</v>
      </c>
      <c r="I40" s="3">
        <v>3919849608</v>
      </c>
      <c r="K40" s="1" t="s">
        <v>298</v>
      </c>
      <c r="M40" s="3">
        <v>3919849608</v>
      </c>
      <c r="O40" s="3">
        <v>3919849608</v>
      </c>
      <c r="Q40" s="1" t="s">
        <v>298</v>
      </c>
      <c r="S40" s="3">
        <v>3919849608</v>
      </c>
    </row>
    <row r="41" spans="1:19" x14ac:dyDescent="0.5">
      <c r="A41" s="1" t="s">
        <v>233</v>
      </c>
      <c r="C41" s="1" t="s">
        <v>298</v>
      </c>
      <c r="E41" s="1" t="s">
        <v>88</v>
      </c>
      <c r="G41" s="3">
        <v>17</v>
      </c>
      <c r="I41" s="3">
        <v>12933686787</v>
      </c>
      <c r="K41" s="1" t="s">
        <v>298</v>
      </c>
      <c r="M41" s="3">
        <v>12933686787</v>
      </c>
      <c r="O41" s="3">
        <v>12933686787</v>
      </c>
      <c r="Q41" s="1" t="s">
        <v>298</v>
      </c>
      <c r="S41" s="3">
        <v>12933686787</v>
      </c>
    </row>
    <row r="42" spans="1:19" x14ac:dyDescent="0.5">
      <c r="A42" s="1" t="s">
        <v>206</v>
      </c>
      <c r="C42" s="1" t="s">
        <v>298</v>
      </c>
      <c r="E42" s="1" t="s">
        <v>208</v>
      </c>
      <c r="G42" s="3">
        <v>17</v>
      </c>
      <c r="I42" s="3">
        <v>17764945095</v>
      </c>
      <c r="K42" s="1" t="s">
        <v>298</v>
      </c>
      <c r="M42" s="3">
        <v>17764945095</v>
      </c>
      <c r="O42" s="3">
        <v>125927003863</v>
      </c>
      <c r="Q42" s="1" t="s">
        <v>298</v>
      </c>
      <c r="S42" s="3">
        <v>125927003863</v>
      </c>
    </row>
    <row r="43" spans="1:19" x14ac:dyDescent="0.5">
      <c r="A43" s="1" t="s">
        <v>303</v>
      </c>
      <c r="C43" s="1" t="s">
        <v>298</v>
      </c>
      <c r="E43" s="1" t="s">
        <v>304</v>
      </c>
      <c r="G43" s="3">
        <v>20</v>
      </c>
      <c r="I43" s="3">
        <v>0</v>
      </c>
      <c r="K43" s="1" t="s">
        <v>298</v>
      </c>
      <c r="M43" s="3">
        <v>0</v>
      </c>
      <c r="O43" s="3">
        <v>172473049271</v>
      </c>
      <c r="Q43" s="1" t="s">
        <v>298</v>
      </c>
      <c r="S43" s="3">
        <v>172473049271</v>
      </c>
    </row>
    <row r="44" spans="1:19" x14ac:dyDescent="0.5">
      <c r="A44" s="1" t="s">
        <v>305</v>
      </c>
      <c r="C44" s="1" t="s">
        <v>298</v>
      </c>
      <c r="E44" s="1" t="s">
        <v>304</v>
      </c>
      <c r="G44" s="3">
        <v>20</v>
      </c>
      <c r="I44" s="3">
        <v>0</v>
      </c>
      <c r="K44" s="1" t="s">
        <v>298</v>
      </c>
      <c r="M44" s="3">
        <v>0</v>
      </c>
      <c r="O44" s="3">
        <v>184792553</v>
      </c>
      <c r="Q44" s="1" t="s">
        <v>298</v>
      </c>
      <c r="S44" s="3">
        <v>184792553</v>
      </c>
    </row>
    <row r="45" spans="1:19" x14ac:dyDescent="0.5">
      <c r="A45" s="1" t="s">
        <v>306</v>
      </c>
      <c r="C45" s="1" t="s">
        <v>298</v>
      </c>
      <c r="E45" s="1" t="s">
        <v>304</v>
      </c>
      <c r="G45" s="3">
        <v>20</v>
      </c>
      <c r="I45" s="3">
        <v>0</v>
      </c>
      <c r="K45" s="1" t="s">
        <v>298</v>
      </c>
      <c r="M45" s="3">
        <v>0</v>
      </c>
      <c r="O45" s="3">
        <v>539655852</v>
      </c>
      <c r="Q45" s="1" t="s">
        <v>298</v>
      </c>
      <c r="S45" s="3">
        <v>539655852</v>
      </c>
    </row>
    <row r="46" spans="1:19" x14ac:dyDescent="0.5">
      <c r="A46" s="1" t="s">
        <v>307</v>
      </c>
      <c r="C46" s="1" t="s">
        <v>298</v>
      </c>
      <c r="E46" s="1" t="s">
        <v>304</v>
      </c>
      <c r="G46" s="3">
        <v>20</v>
      </c>
      <c r="I46" s="3">
        <v>0</v>
      </c>
      <c r="K46" s="1" t="s">
        <v>298</v>
      </c>
      <c r="M46" s="3">
        <v>0</v>
      </c>
      <c r="O46" s="3">
        <v>30798758797</v>
      </c>
      <c r="Q46" s="1" t="s">
        <v>298</v>
      </c>
      <c r="S46" s="3">
        <v>30798758797</v>
      </c>
    </row>
    <row r="47" spans="1:19" x14ac:dyDescent="0.5">
      <c r="A47" s="1" t="s">
        <v>308</v>
      </c>
      <c r="C47" s="1" t="s">
        <v>298</v>
      </c>
      <c r="E47" s="1" t="s">
        <v>304</v>
      </c>
      <c r="G47" s="3">
        <v>20</v>
      </c>
      <c r="I47" s="3">
        <v>0</v>
      </c>
      <c r="K47" s="1" t="s">
        <v>298</v>
      </c>
      <c r="M47" s="3">
        <v>0</v>
      </c>
      <c r="O47" s="3">
        <v>58475509017</v>
      </c>
      <c r="Q47" s="1" t="s">
        <v>298</v>
      </c>
      <c r="S47" s="3">
        <v>58475509017</v>
      </c>
    </row>
    <row r="48" spans="1:19" x14ac:dyDescent="0.5">
      <c r="A48" s="1" t="s">
        <v>309</v>
      </c>
      <c r="C48" s="1" t="s">
        <v>298</v>
      </c>
      <c r="E48" s="1" t="s">
        <v>304</v>
      </c>
      <c r="G48" s="3">
        <v>20</v>
      </c>
      <c r="I48" s="3">
        <v>0</v>
      </c>
      <c r="K48" s="1" t="s">
        <v>298</v>
      </c>
      <c r="M48" s="3">
        <v>0</v>
      </c>
      <c r="O48" s="3">
        <v>522038962</v>
      </c>
      <c r="Q48" s="1" t="s">
        <v>298</v>
      </c>
      <c r="S48" s="3">
        <v>522038962</v>
      </c>
    </row>
    <row r="49" spans="1:19" x14ac:dyDescent="0.5">
      <c r="A49" s="1" t="s">
        <v>310</v>
      </c>
      <c r="C49" s="1" t="s">
        <v>298</v>
      </c>
      <c r="E49" s="1" t="s">
        <v>304</v>
      </c>
      <c r="G49" s="3">
        <v>20</v>
      </c>
      <c r="I49" s="3">
        <v>0</v>
      </c>
      <c r="K49" s="1" t="s">
        <v>298</v>
      </c>
      <c r="M49" s="3">
        <v>0</v>
      </c>
      <c r="O49" s="3">
        <v>30798758797</v>
      </c>
      <c r="Q49" s="1" t="s">
        <v>298</v>
      </c>
      <c r="S49" s="3">
        <v>30798758797</v>
      </c>
    </row>
    <row r="50" spans="1:19" x14ac:dyDescent="0.5">
      <c r="A50" s="1" t="s">
        <v>311</v>
      </c>
      <c r="C50" s="1" t="s">
        <v>298</v>
      </c>
      <c r="E50" s="1" t="s">
        <v>304</v>
      </c>
      <c r="G50" s="3">
        <v>20</v>
      </c>
      <c r="I50" s="3">
        <v>0</v>
      </c>
      <c r="K50" s="1" t="s">
        <v>298</v>
      </c>
      <c r="M50" s="3">
        <v>0</v>
      </c>
      <c r="O50" s="3">
        <v>301714011313</v>
      </c>
      <c r="Q50" s="1" t="s">
        <v>298</v>
      </c>
      <c r="S50" s="3">
        <v>301714011313</v>
      </c>
    </row>
    <row r="51" spans="1:19" x14ac:dyDescent="0.5">
      <c r="A51" s="1" t="s">
        <v>312</v>
      </c>
      <c r="C51" s="1" t="s">
        <v>298</v>
      </c>
      <c r="E51" s="1" t="s">
        <v>304</v>
      </c>
      <c r="G51" s="3">
        <v>20</v>
      </c>
      <c r="I51" s="3">
        <v>0</v>
      </c>
      <c r="K51" s="1" t="s">
        <v>298</v>
      </c>
      <c r="M51" s="3">
        <v>0</v>
      </c>
      <c r="O51" s="3">
        <v>307987588</v>
      </c>
      <c r="Q51" s="1" t="s">
        <v>298</v>
      </c>
      <c r="S51" s="3">
        <v>307987588</v>
      </c>
    </row>
    <row r="52" spans="1:19" x14ac:dyDescent="0.5">
      <c r="A52" s="1" t="s">
        <v>313</v>
      </c>
      <c r="C52" s="1" t="s">
        <v>298</v>
      </c>
      <c r="E52" s="1" t="s">
        <v>314</v>
      </c>
      <c r="G52" s="3">
        <v>18</v>
      </c>
      <c r="I52" s="3">
        <v>0</v>
      </c>
      <c r="K52" s="1" t="s">
        <v>298</v>
      </c>
      <c r="M52" s="3">
        <v>0</v>
      </c>
      <c r="O52" s="3">
        <v>6362525</v>
      </c>
      <c r="Q52" s="1" t="s">
        <v>298</v>
      </c>
      <c r="S52" s="3">
        <v>6362525</v>
      </c>
    </row>
    <row r="53" spans="1:19" x14ac:dyDescent="0.5">
      <c r="A53" s="1" t="s">
        <v>382</v>
      </c>
      <c r="E53" s="1" t="s">
        <v>223</v>
      </c>
      <c r="G53" s="3">
        <v>18</v>
      </c>
      <c r="I53" s="3">
        <v>499762</v>
      </c>
      <c r="K53" s="1">
        <v>0</v>
      </c>
      <c r="M53" s="3">
        <v>499762</v>
      </c>
      <c r="O53" s="3">
        <v>499762</v>
      </c>
      <c r="S53" s="3">
        <v>499762</v>
      </c>
    </row>
    <row r="54" spans="1:19" x14ac:dyDescent="0.5">
      <c r="A54" s="1" t="s">
        <v>276</v>
      </c>
      <c r="C54" s="3">
        <v>1</v>
      </c>
      <c r="E54" s="1" t="s">
        <v>298</v>
      </c>
      <c r="G54" s="1">
        <v>8</v>
      </c>
      <c r="I54" s="3">
        <v>0</v>
      </c>
      <c r="K54" s="3">
        <v>0</v>
      </c>
      <c r="M54" s="3">
        <v>0</v>
      </c>
      <c r="O54" s="3">
        <v>46136892604</v>
      </c>
      <c r="Q54" s="3">
        <v>0</v>
      </c>
      <c r="S54" s="3">
        <v>46136892604</v>
      </c>
    </row>
    <row r="55" spans="1:19" x14ac:dyDescent="0.5">
      <c r="A55" s="1" t="s">
        <v>280</v>
      </c>
      <c r="C55" s="3">
        <v>1</v>
      </c>
      <c r="E55" s="1" t="s">
        <v>298</v>
      </c>
      <c r="G55" s="1">
        <v>10</v>
      </c>
      <c r="I55" s="3">
        <v>0</v>
      </c>
      <c r="K55" s="3">
        <v>0</v>
      </c>
      <c r="M55" s="3">
        <v>0</v>
      </c>
      <c r="O55" s="3">
        <v>75996435605</v>
      </c>
      <c r="Q55" s="3">
        <v>0</v>
      </c>
      <c r="S55" s="3">
        <v>75996435605</v>
      </c>
    </row>
    <row r="56" spans="1:19" x14ac:dyDescent="0.5">
      <c r="A56" s="1" t="s">
        <v>283</v>
      </c>
      <c r="C56" s="3">
        <v>17</v>
      </c>
      <c r="E56" s="1" t="s">
        <v>298</v>
      </c>
      <c r="G56" s="1">
        <v>10</v>
      </c>
      <c r="I56" s="3">
        <v>2359503688</v>
      </c>
      <c r="K56" s="3">
        <v>0</v>
      </c>
      <c r="M56" s="3">
        <v>2359503688</v>
      </c>
      <c r="O56" s="3">
        <v>128982370856</v>
      </c>
      <c r="Q56" s="3">
        <v>0</v>
      </c>
      <c r="S56" s="3">
        <v>128982370856</v>
      </c>
    </row>
    <row r="57" spans="1:19" x14ac:dyDescent="0.5">
      <c r="A57" s="1" t="s">
        <v>283</v>
      </c>
      <c r="C57" s="3">
        <v>13</v>
      </c>
      <c r="E57" s="1" t="s">
        <v>298</v>
      </c>
      <c r="G57" s="1">
        <v>20</v>
      </c>
      <c r="I57" s="3">
        <v>17490098081</v>
      </c>
      <c r="K57" s="3">
        <v>0</v>
      </c>
      <c r="M57" s="3">
        <v>17490098081</v>
      </c>
      <c r="O57" s="3">
        <v>102446238213</v>
      </c>
      <c r="Q57" s="3">
        <v>75819689</v>
      </c>
      <c r="S57" s="3">
        <v>102370418524</v>
      </c>
    </row>
    <row r="58" spans="1:19" x14ac:dyDescent="0.5">
      <c r="A58" s="1" t="s">
        <v>283</v>
      </c>
      <c r="C58" s="3">
        <v>17</v>
      </c>
      <c r="E58" s="1" t="s">
        <v>298</v>
      </c>
      <c r="G58" s="1">
        <v>20</v>
      </c>
      <c r="I58" s="3">
        <v>0</v>
      </c>
      <c r="K58" s="3">
        <v>0</v>
      </c>
      <c r="M58" s="3">
        <v>0</v>
      </c>
      <c r="O58" s="3">
        <v>8821917796</v>
      </c>
      <c r="Q58" s="3">
        <v>0</v>
      </c>
      <c r="S58" s="3">
        <v>8821917796</v>
      </c>
    </row>
    <row r="59" spans="1:19" ht="22.5" thickBot="1" x14ac:dyDescent="0.55000000000000004">
      <c r="I59" s="4">
        <f>SUM(I8:I58)</f>
        <v>1213553908529</v>
      </c>
      <c r="K59" s="4">
        <f>SUM(K8:K58)</f>
        <v>0</v>
      </c>
      <c r="M59" s="4">
        <f>SUM(M8:M58)</f>
        <v>1213553908529</v>
      </c>
      <c r="O59" s="4">
        <f>SUM(O8:O58)</f>
        <v>10710205185050</v>
      </c>
      <c r="Q59" s="4">
        <f>SUM(Q8:Q58)</f>
        <v>75819689</v>
      </c>
      <c r="S59" s="4">
        <f>SUM(S8:S58)</f>
        <v>10710129365361</v>
      </c>
    </row>
    <row r="60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4"/>
  <sheetViews>
    <sheetView rightToLeft="1" topLeftCell="A25" workbookViewId="0">
      <selection activeCell="I32" sqref="I32"/>
    </sheetView>
  </sheetViews>
  <sheetFormatPr defaultRowHeight="21.75" x14ac:dyDescent="0.5"/>
  <cols>
    <col min="1" max="1" width="27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 x14ac:dyDescent="0.5">
      <c r="A6" s="15" t="s">
        <v>3</v>
      </c>
      <c r="C6" s="13" t="s">
        <v>315</v>
      </c>
      <c r="D6" s="13" t="s">
        <v>315</v>
      </c>
      <c r="E6" s="13" t="s">
        <v>315</v>
      </c>
      <c r="F6" s="13" t="s">
        <v>315</v>
      </c>
      <c r="G6" s="13" t="s">
        <v>315</v>
      </c>
      <c r="I6" s="13" t="s">
        <v>291</v>
      </c>
      <c r="J6" s="13" t="s">
        <v>291</v>
      </c>
      <c r="K6" s="13" t="s">
        <v>291</v>
      </c>
      <c r="L6" s="13" t="s">
        <v>291</v>
      </c>
      <c r="M6" s="13" t="s">
        <v>291</v>
      </c>
      <c r="O6" s="13" t="s">
        <v>292</v>
      </c>
      <c r="P6" s="13" t="s">
        <v>292</v>
      </c>
      <c r="Q6" s="13" t="s">
        <v>292</v>
      </c>
      <c r="R6" s="13" t="s">
        <v>292</v>
      </c>
      <c r="S6" s="13" t="s">
        <v>292</v>
      </c>
    </row>
    <row r="7" spans="1:19" ht="22.5" x14ac:dyDescent="0.5">
      <c r="A7" s="13" t="s">
        <v>3</v>
      </c>
      <c r="C7" s="14" t="s">
        <v>316</v>
      </c>
      <c r="E7" s="14" t="s">
        <v>317</v>
      </c>
      <c r="G7" s="14" t="s">
        <v>318</v>
      </c>
      <c r="I7" s="14" t="s">
        <v>319</v>
      </c>
      <c r="K7" s="14" t="s">
        <v>296</v>
      </c>
      <c r="M7" s="14" t="s">
        <v>320</v>
      </c>
      <c r="O7" s="14" t="s">
        <v>319</v>
      </c>
      <c r="Q7" s="14" t="s">
        <v>296</v>
      </c>
      <c r="S7" s="14" t="s">
        <v>320</v>
      </c>
    </row>
    <row r="8" spans="1:19" x14ac:dyDescent="0.5">
      <c r="A8" s="1" t="s">
        <v>32</v>
      </c>
      <c r="C8" s="1" t="s">
        <v>6</v>
      </c>
      <c r="E8" s="3">
        <v>10000000</v>
      </c>
      <c r="G8" s="3">
        <v>2000</v>
      </c>
      <c r="I8" s="3">
        <v>20000000000</v>
      </c>
      <c r="K8" s="3">
        <v>2853787434</v>
      </c>
      <c r="M8" s="3">
        <v>17146212566</v>
      </c>
      <c r="O8" s="3">
        <v>20000000000</v>
      </c>
      <c r="Q8" s="3">
        <v>2853787434</v>
      </c>
      <c r="S8" s="3">
        <v>17146212566</v>
      </c>
    </row>
    <row r="9" spans="1:19" x14ac:dyDescent="0.5">
      <c r="A9" s="1" t="s">
        <v>33</v>
      </c>
      <c r="C9" s="1" t="s">
        <v>321</v>
      </c>
      <c r="E9" s="3">
        <v>30300000</v>
      </c>
      <c r="G9" s="3">
        <v>800</v>
      </c>
      <c r="I9" s="3">
        <v>0</v>
      </c>
      <c r="K9" s="3">
        <v>0</v>
      </c>
      <c r="M9" s="3">
        <v>0</v>
      </c>
      <c r="O9" s="3">
        <v>24240000000</v>
      </c>
      <c r="Q9" s="3">
        <v>0</v>
      </c>
      <c r="S9" s="3">
        <v>24240000000</v>
      </c>
    </row>
    <row r="10" spans="1:19" x14ac:dyDescent="0.5">
      <c r="A10" s="1" t="s">
        <v>51</v>
      </c>
      <c r="C10" s="1" t="s">
        <v>322</v>
      </c>
      <c r="E10" s="3">
        <v>50000000</v>
      </c>
      <c r="G10" s="3">
        <v>280</v>
      </c>
      <c r="I10" s="3">
        <v>14000000000</v>
      </c>
      <c r="K10" s="3">
        <v>291079812</v>
      </c>
      <c r="M10" s="3">
        <v>13708920188</v>
      </c>
      <c r="O10" s="3">
        <v>14000000000</v>
      </c>
      <c r="Q10" s="3">
        <v>291079812</v>
      </c>
      <c r="S10" s="3">
        <v>13708920188</v>
      </c>
    </row>
    <row r="11" spans="1:19" x14ac:dyDescent="0.5">
      <c r="A11" s="1" t="s">
        <v>24</v>
      </c>
      <c r="C11" s="1" t="s">
        <v>223</v>
      </c>
      <c r="E11" s="3">
        <v>20000000</v>
      </c>
      <c r="G11" s="3">
        <v>600</v>
      </c>
      <c r="I11" s="3">
        <v>12000000000</v>
      </c>
      <c r="K11" s="3">
        <v>711340206</v>
      </c>
      <c r="M11" s="3">
        <v>11288659794</v>
      </c>
      <c r="O11" s="3">
        <v>12000000000</v>
      </c>
      <c r="Q11" s="3">
        <v>711340206</v>
      </c>
      <c r="S11" s="3">
        <v>11288659794</v>
      </c>
    </row>
    <row r="12" spans="1:19" x14ac:dyDescent="0.5">
      <c r="A12" s="1" t="s">
        <v>22</v>
      </c>
      <c r="C12" s="1" t="s">
        <v>323</v>
      </c>
      <c r="E12" s="3">
        <v>2010777</v>
      </c>
      <c r="G12" s="3">
        <v>1220</v>
      </c>
      <c r="I12" s="3">
        <v>0</v>
      </c>
      <c r="K12" s="3">
        <v>0</v>
      </c>
      <c r="M12" s="3">
        <v>0</v>
      </c>
      <c r="O12" s="3">
        <v>2453147940</v>
      </c>
      <c r="Q12" s="3">
        <v>311045074</v>
      </c>
      <c r="S12" s="3">
        <v>2142102866</v>
      </c>
    </row>
    <row r="13" spans="1:19" x14ac:dyDescent="0.5">
      <c r="A13" s="1" t="s">
        <v>15</v>
      </c>
      <c r="C13" s="1" t="s">
        <v>124</v>
      </c>
      <c r="E13" s="3">
        <v>31100000</v>
      </c>
      <c r="G13" s="3">
        <v>1200</v>
      </c>
      <c r="I13" s="3">
        <v>37320000000</v>
      </c>
      <c r="K13" s="3">
        <v>2878027813</v>
      </c>
      <c r="M13" s="3">
        <v>34441972187</v>
      </c>
      <c r="O13" s="3">
        <v>37320000000</v>
      </c>
      <c r="Q13" s="3">
        <v>2878027813</v>
      </c>
      <c r="S13" s="3">
        <v>34441972187</v>
      </c>
    </row>
    <row r="14" spans="1:19" x14ac:dyDescent="0.5">
      <c r="A14" s="1" t="s">
        <v>50</v>
      </c>
      <c r="C14" s="1" t="s">
        <v>324</v>
      </c>
      <c r="E14" s="3">
        <v>16000000</v>
      </c>
      <c r="G14" s="3">
        <v>2130</v>
      </c>
      <c r="I14" s="3">
        <v>34080000000</v>
      </c>
      <c r="K14" s="3">
        <v>2020206186</v>
      </c>
      <c r="M14" s="3">
        <v>32059793814</v>
      </c>
      <c r="O14" s="3">
        <v>34080000000</v>
      </c>
      <c r="Q14" s="3">
        <v>2020206186</v>
      </c>
      <c r="S14" s="3">
        <v>32059793814</v>
      </c>
    </row>
    <row r="15" spans="1:19" x14ac:dyDescent="0.5">
      <c r="A15" s="1" t="s">
        <v>43</v>
      </c>
      <c r="C15" s="1" t="s">
        <v>325</v>
      </c>
      <c r="E15" s="3">
        <v>49000000</v>
      </c>
      <c r="G15" s="3">
        <v>800</v>
      </c>
      <c r="I15" s="3">
        <v>39200000000</v>
      </c>
      <c r="K15" s="3">
        <v>2323711340</v>
      </c>
      <c r="M15" s="3">
        <v>36876288660</v>
      </c>
      <c r="O15" s="3">
        <v>39200000000</v>
      </c>
      <c r="Q15" s="3">
        <v>2323711340</v>
      </c>
      <c r="S15" s="3">
        <v>36876288660</v>
      </c>
    </row>
    <row r="16" spans="1:19" x14ac:dyDescent="0.5">
      <c r="A16" s="1" t="s">
        <v>18</v>
      </c>
      <c r="C16" s="1" t="s">
        <v>322</v>
      </c>
      <c r="E16" s="3">
        <v>1145126</v>
      </c>
      <c r="G16" s="3">
        <v>14130</v>
      </c>
      <c r="I16" s="3">
        <v>16180630380</v>
      </c>
      <c r="K16" s="3">
        <v>2292493781</v>
      </c>
      <c r="M16" s="3">
        <v>13888136599</v>
      </c>
      <c r="O16" s="3">
        <v>16180630380</v>
      </c>
      <c r="Q16" s="3">
        <v>2292493781</v>
      </c>
      <c r="S16" s="3">
        <v>13888136599</v>
      </c>
    </row>
    <row r="17" spans="1:19" x14ac:dyDescent="0.5">
      <c r="A17" s="1" t="s">
        <v>16</v>
      </c>
      <c r="C17" s="1" t="s">
        <v>326</v>
      </c>
      <c r="E17" s="3">
        <v>13499998</v>
      </c>
      <c r="G17" s="3">
        <v>3850</v>
      </c>
      <c r="I17" s="3">
        <v>51974992300</v>
      </c>
      <c r="K17" s="3">
        <v>7311373255</v>
      </c>
      <c r="M17" s="3">
        <v>44663619045</v>
      </c>
      <c r="O17" s="3">
        <v>51974992300</v>
      </c>
      <c r="Q17" s="3">
        <v>7311373255</v>
      </c>
      <c r="S17" s="3">
        <v>44663619045</v>
      </c>
    </row>
    <row r="18" spans="1:19" x14ac:dyDescent="0.5">
      <c r="A18" s="1" t="s">
        <v>19</v>
      </c>
      <c r="C18" s="1" t="s">
        <v>204</v>
      </c>
      <c r="E18" s="3">
        <v>1500000</v>
      </c>
      <c r="G18" s="3">
        <v>6800</v>
      </c>
      <c r="I18" s="3">
        <v>0</v>
      </c>
      <c r="K18" s="3">
        <v>0</v>
      </c>
      <c r="M18" s="3">
        <v>0</v>
      </c>
      <c r="O18" s="3">
        <v>10200000000</v>
      </c>
      <c r="Q18" s="3">
        <v>0</v>
      </c>
      <c r="S18" s="3">
        <v>10200000000</v>
      </c>
    </row>
    <row r="19" spans="1:19" x14ac:dyDescent="0.5">
      <c r="A19" s="1" t="s">
        <v>49</v>
      </c>
      <c r="C19" s="1" t="s">
        <v>139</v>
      </c>
      <c r="E19" s="3">
        <v>3920722</v>
      </c>
      <c r="G19" s="3">
        <v>1800</v>
      </c>
      <c r="I19" s="3">
        <v>7057299600</v>
      </c>
      <c r="K19" s="3">
        <v>146731246</v>
      </c>
      <c r="M19" s="3">
        <v>6910568354</v>
      </c>
      <c r="O19" s="3">
        <v>7057299600</v>
      </c>
      <c r="Q19" s="3">
        <v>146731246</v>
      </c>
      <c r="S19" s="3">
        <v>6910568354</v>
      </c>
    </row>
    <row r="20" spans="1:19" x14ac:dyDescent="0.5">
      <c r="A20" s="1" t="s">
        <v>21</v>
      </c>
      <c r="C20" s="1" t="s">
        <v>324</v>
      </c>
      <c r="E20" s="3">
        <v>21002000</v>
      </c>
      <c r="G20" s="3">
        <v>6500</v>
      </c>
      <c r="I20" s="3">
        <v>136513000000</v>
      </c>
      <c r="K20" s="3">
        <v>18158498812</v>
      </c>
      <c r="M20" s="3">
        <v>118354501188</v>
      </c>
      <c r="O20" s="3">
        <v>136513000000</v>
      </c>
      <c r="Q20" s="3">
        <v>18158498812</v>
      </c>
      <c r="S20" s="3">
        <v>118354501188</v>
      </c>
    </row>
    <row r="21" spans="1:19" x14ac:dyDescent="0.5">
      <c r="A21" s="1" t="s">
        <v>42</v>
      </c>
      <c r="C21" s="1" t="s">
        <v>124</v>
      </c>
      <c r="E21" s="3">
        <v>4558583</v>
      </c>
      <c r="G21" s="3">
        <v>2000</v>
      </c>
      <c r="I21" s="3">
        <v>9117166000</v>
      </c>
      <c r="K21" s="3">
        <v>703093712</v>
      </c>
      <c r="M21" s="3">
        <v>8414072288</v>
      </c>
      <c r="O21" s="3">
        <v>9117166000</v>
      </c>
      <c r="Q21" s="3">
        <v>703093712</v>
      </c>
      <c r="S21" s="3">
        <v>8414072288</v>
      </c>
    </row>
    <row r="22" spans="1:19" x14ac:dyDescent="0.5">
      <c r="A22" s="1" t="s">
        <v>17</v>
      </c>
      <c r="C22" s="1" t="s">
        <v>322</v>
      </c>
      <c r="E22" s="3">
        <v>6000000</v>
      </c>
      <c r="G22" s="3">
        <v>200</v>
      </c>
      <c r="I22" s="3">
        <v>1200000000</v>
      </c>
      <c r="K22" s="3">
        <v>161470065</v>
      </c>
      <c r="M22" s="3">
        <v>1038529935</v>
      </c>
      <c r="O22" s="3">
        <v>1200000000</v>
      </c>
      <c r="Q22" s="3">
        <v>161470065</v>
      </c>
      <c r="S22" s="3">
        <v>1038529935</v>
      </c>
    </row>
    <row r="23" spans="1:19" x14ac:dyDescent="0.5">
      <c r="A23" s="1" t="s">
        <v>327</v>
      </c>
      <c r="C23" s="1" t="s">
        <v>328</v>
      </c>
      <c r="E23" s="3">
        <v>474722</v>
      </c>
      <c r="G23" s="3">
        <v>600</v>
      </c>
      <c r="I23" s="3">
        <v>0</v>
      </c>
      <c r="K23" s="3">
        <v>0</v>
      </c>
      <c r="M23" s="3">
        <v>0</v>
      </c>
      <c r="O23" s="3">
        <v>284833200</v>
      </c>
      <c r="Q23" s="3">
        <v>21299314</v>
      </c>
      <c r="S23" s="3">
        <v>263533886</v>
      </c>
    </row>
    <row r="24" spans="1:19" x14ac:dyDescent="0.5">
      <c r="A24" s="1" t="s">
        <v>34</v>
      </c>
      <c r="C24" s="1" t="s">
        <v>329</v>
      </c>
      <c r="E24" s="3">
        <v>714014</v>
      </c>
      <c r="G24" s="3">
        <v>500</v>
      </c>
      <c r="I24" s="3">
        <v>0</v>
      </c>
      <c r="K24" s="3">
        <v>0</v>
      </c>
      <c r="M24" s="3">
        <v>0</v>
      </c>
      <c r="O24" s="3">
        <v>357007000</v>
      </c>
      <c r="Q24" s="3">
        <v>38601246</v>
      </c>
      <c r="S24" s="3">
        <v>318405754</v>
      </c>
    </row>
    <row r="25" spans="1:19" x14ac:dyDescent="0.5">
      <c r="A25" s="1" t="s">
        <v>28</v>
      </c>
      <c r="C25" s="1" t="s">
        <v>330</v>
      </c>
      <c r="E25" s="3">
        <v>567944</v>
      </c>
      <c r="G25" s="3">
        <v>5500</v>
      </c>
      <c r="I25" s="3">
        <v>0</v>
      </c>
      <c r="K25" s="3">
        <v>0</v>
      </c>
      <c r="M25" s="3">
        <v>0</v>
      </c>
      <c r="O25" s="3">
        <v>3123692000</v>
      </c>
      <c r="Q25" s="3">
        <v>0</v>
      </c>
      <c r="S25" s="3">
        <v>3123692000</v>
      </c>
    </row>
    <row r="26" spans="1:19" x14ac:dyDescent="0.5">
      <c r="A26" s="1" t="s">
        <v>20</v>
      </c>
      <c r="C26" s="1" t="s">
        <v>331</v>
      </c>
      <c r="E26" s="3">
        <v>16628994</v>
      </c>
      <c r="G26" s="3">
        <v>780</v>
      </c>
      <c r="I26" s="3">
        <v>0</v>
      </c>
      <c r="K26" s="3">
        <v>0</v>
      </c>
      <c r="M26" s="3">
        <v>0</v>
      </c>
      <c r="O26" s="3">
        <v>12970615320</v>
      </c>
      <c r="Q26" s="3">
        <v>1617438841</v>
      </c>
      <c r="S26" s="3">
        <v>11353176479</v>
      </c>
    </row>
    <row r="27" spans="1:19" x14ac:dyDescent="0.5">
      <c r="A27" s="1" t="s">
        <v>23</v>
      </c>
      <c r="C27" s="1" t="s">
        <v>332</v>
      </c>
      <c r="E27" s="3">
        <v>1335000</v>
      </c>
      <c r="G27" s="3">
        <v>11500</v>
      </c>
      <c r="I27" s="3">
        <v>0</v>
      </c>
      <c r="K27" s="3">
        <v>0</v>
      </c>
      <c r="M27" s="3">
        <v>0</v>
      </c>
      <c r="O27" s="3">
        <v>15352500000</v>
      </c>
      <c r="Q27" s="3">
        <v>0</v>
      </c>
      <c r="S27" s="3">
        <v>15352500000</v>
      </c>
    </row>
    <row r="28" spans="1:19" x14ac:dyDescent="0.5">
      <c r="A28" s="1" t="s">
        <v>52</v>
      </c>
      <c r="C28" s="1" t="s">
        <v>326</v>
      </c>
      <c r="E28" s="3">
        <v>885273</v>
      </c>
      <c r="G28" s="3">
        <v>3000</v>
      </c>
      <c r="I28" s="3">
        <v>2655819000</v>
      </c>
      <c r="K28" s="3">
        <v>55218235</v>
      </c>
      <c r="M28" s="3">
        <v>2600600765</v>
      </c>
      <c r="O28" s="3">
        <v>2655819000</v>
      </c>
      <c r="Q28" s="3">
        <v>55218235</v>
      </c>
      <c r="S28" s="3">
        <v>2600600765</v>
      </c>
    </row>
    <row r="29" spans="1:19" x14ac:dyDescent="0.5">
      <c r="A29" s="1" t="s">
        <v>25</v>
      </c>
      <c r="C29" s="1" t="s">
        <v>333</v>
      </c>
      <c r="E29" s="3">
        <v>323014</v>
      </c>
      <c r="G29" s="3">
        <v>110</v>
      </c>
      <c r="I29" s="3">
        <v>35531540</v>
      </c>
      <c r="K29" s="3">
        <v>2106251</v>
      </c>
      <c r="M29" s="3">
        <v>33425289</v>
      </c>
      <c r="O29" s="3">
        <v>35531540</v>
      </c>
      <c r="Q29" s="3">
        <v>2106251</v>
      </c>
      <c r="S29" s="3">
        <v>33425289</v>
      </c>
    </row>
    <row r="30" spans="1:19" x14ac:dyDescent="0.5">
      <c r="A30" s="1" t="s">
        <v>29</v>
      </c>
      <c r="C30" s="1" t="s">
        <v>334</v>
      </c>
      <c r="E30" s="3">
        <v>60</v>
      </c>
      <c r="G30" s="3">
        <v>3000</v>
      </c>
      <c r="I30" s="3">
        <v>0</v>
      </c>
      <c r="K30" s="3">
        <v>0</v>
      </c>
      <c r="M30" s="3">
        <v>0</v>
      </c>
      <c r="O30" s="3">
        <v>180000</v>
      </c>
      <c r="Q30" s="3">
        <v>13881</v>
      </c>
      <c r="S30" s="3">
        <v>166119</v>
      </c>
    </row>
    <row r="31" spans="1:19" x14ac:dyDescent="0.5">
      <c r="A31" s="1" t="s">
        <v>48</v>
      </c>
      <c r="C31" s="1" t="s">
        <v>103</v>
      </c>
      <c r="E31" s="3">
        <v>1685570</v>
      </c>
      <c r="G31" s="3">
        <v>165</v>
      </c>
      <c r="I31" s="3">
        <v>278119050</v>
      </c>
      <c r="K31" s="3">
        <v>16654908</v>
      </c>
      <c r="M31" s="3">
        <v>261464142</v>
      </c>
      <c r="O31" s="3">
        <v>278119050</v>
      </c>
      <c r="Q31" s="3">
        <v>16654908</v>
      </c>
      <c r="S31" s="3">
        <v>261464142</v>
      </c>
    </row>
    <row r="32" spans="1:19" x14ac:dyDescent="0.5">
      <c r="A32" s="1" t="s">
        <v>364</v>
      </c>
      <c r="E32" s="3"/>
      <c r="G32" s="3"/>
      <c r="I32" s="3">
        <v>11799216</v>
      </c>
      <c r="K32" s="3">
        <v>0</v>
      </c>
      <c r="M32" s="3">
        <v>11799216</v>
      </c>
      <c r="O32" s="3">
        <v>11799216</v>
      </c>
      <c r="Q32" s="3">
        <v>0</v>
      </c>
      <c r="S32" s="3">
        <v>11799216</v>
      </c>
    </row>
    <row r="33" spans="9:19" ht="22.5" thickBot="1" x14ac:dyDescent="0.55000000000000004">
      <c r="I33" s="4">
        <f>SUM(I8:I32)</f>
        <v>381624357086</v>
      </c>
      <c r="K33" s="4">
        <f>SUM(K8:K32)</f>
        <v>39925793056</v>
      </c>
      <c r="M33" s="4">
        <f>SUM(M8:M32)</f>
        <v>341698564030</v>
      </c>
      <c r="O33" s="4">
        <f>SUM(O8:O32)</f>
        <v>450606332546</v>
      </c>
      <c r="Q33" s="4">
        <f>SUM(Q8:Q32)</f>
        <v>41914191412</v>
      </c>
      <c r="S33" s="4">
        <f>SUM(S8:S32)</f>
        <v>408692141134</v>
      </c>
    </row>
    <row r="34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0"/>
  <sheetViews>
    <sheetView rightToLeft="1" topLeftCell="A80" workbookViewId="0">
      <selection activeCell="Q46" sqref="Q46:Q101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7.85546875" style="1" bestFit="1" customWidth="1"/>
    <col min="20" max="16384" width="9.140625" style="1"/>
  </cols>
  <sheetData>
    <row r="2" spans="1:20" ht="22.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22.5" x14ac:dyDescent="0.5">
      <c r="A3" s="11" t="s">
        <v>289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0" ht="22.5" x14ac:dyDescent="0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20" ht="22.5" x14ac:dyDescent="0.5">
      <c r="A6" s="15" t="s">
        <v>3</v>
      </c>
      <c r="C6" s="13" t="s">
        <v>291</v>
      </c>
      <c r="D6" s="13" t="s">
        <v>291</v>
      </c>
      <c r="E6" s="13" t="s">
        <v>291</v>
      </c>
      <c r="F6" s="13" t="s">
        <v>291</v>
      </c>
      <c r="G6" s="13" t="s">
        <v>291</v>
      </c>
      <c r="H6" s="13" t="s">
        <v>291</v>
      </c>
      <c r="I6" s="13" t="s">
        <v>291</v>
      </c>
      <c r="K6" s="13" t="s">
        <v>292</v>
      </c>
      <c r="L6" s="13" t="s">
        <v>292</v>
      </c>
      <c r="M6" s="13" t="s">
        <v>292</v>
      </c>
      <c r="N6" s="13" t="s">
        <v>292</v>
      </c>
      <c r="O6" s="13" t="s">
        <v>292</v>
      </c>
      <c r="P6" s="13" t="s">
        <v>292</v>
      </c>
      <c r="Q6" s="13" t="s">
        <v>292</v>
      </c>
    </row>
    <row r="7" spans="1:20" ht="22.5" x14ac:dyDescent="0.5">
      <c r="A7" s="13" t="s">
        <v>3</v>
      </c>
      <c r="C7" s="14" t="s">
        <v>7</v>
      </c>
      <c r="E7" s="14" t="s">
        <v>335</v>
      </c>
      <c r="G7" s="14" t="s">
        <v>336</v>
      </c>
      <c r="I7" s="14" t="s">
        <v>337</v>
      </c>
      <c r="K7" s="14" t="s">
        <v>7</v>
      </c>
      <c r="M7" s="14" t="s">
        <v>335</v>
      </c>
      <c r="O7" s="14" t="s">
        <v>336</v>
      </c>
      <c r="Q7" s="14" t="s">
        <v>337</v>
      </c>
    </row>
    <row r="8" spans="1:20" x14ac:dyDescent="0.5">
      <c r="A8" s="1" t="s">
        <v>46</v>
      </c>
      <c r="C8" s="3">
        <v>248632</v>
      </c>
      <c r="E8" s="3">
        <v>4402512303</v>
      </c>
      <c r="G8" s="3">
        <v>4389707303</v>
      </c>
      <c r="I8" s="3">
        <v>12805000</v>
      </c>
      <c r="K8" s="3">
        <v>248632</v>
      </c>
      <c r="M8" s="3">
        <v>4402512303</v>
      </c>
      <c r="O8" s="3">
        <v>4403843727</v>
      </c>
      <c r="Q8" s="3">
        <v>-1331424</v>
      </c>
      <c r="S8" s="3"/>
      <c r="T8" s="3"/>
    </row>
    <row r="9" spans="1:20" x14ac:dyDescent="0.5">
      <c r="A9" s="1" t="s">
        <v>32</v>
      </c>
      <c r="C9" s="3">
        <v>10000000</v>
      </c>
      <c r="E9" s="3">
        <v>147226256000</v>
      </c>
      <c r="G9" s="3">
        <v>166503069656</v>
      </c>
      <c r="I9" s="3">
        <v>-19276813656</v>
      </c>
      <c r="K9" s="3">
        <v>10000000</v>
      </c>
      <c r="M9" s="3">
        <v>147226256000</v>
      </c>
      <c r="O9" s="3">
        <v>170002230684</v>
      </c>
      <c r="Q9" s="3">
        <v>-22775974684</v>
      </c>
      <c r="S9" s="3"/>
      <c r="T9" s="3"/>
    </row>
    <row r="10" spans="1:20" x14ac:dyDescent="0.5">
      <c r="A10" s="1" t="s">
        <v>33</v>
      </c>
      <c r="C10" s="3">
        <v>30300000</v>
      </c>
      <c r="E10" s="3">
        <v>389730779388</v>
      </c>
      <c r="G10" s="3">
        <v>388577351228</v>
      </c>
      <c r="I10" s="3">
        <v>1153428160</v>
      </c>
      <c r="K10" s="3">
        <v>30300000</v>
      </c>
      <c r="M10" s="3">
        <v>389730779388</v>
      </c>
      <c r="O10" s="3">
        <v>416991243690</v>
      </c>
      <c r="Q10" s="3">
        <v>-27260464302</v>
      </c>
      <c r="S10" s="3"/>
      <c r="T10" s="3"/>
    </row>
    <row r="11" spans="1:20" x14ac:dyDescent="0.5">
      <c r="A11" s="1" t="s">
        <v>51</v>
      </c>
      <c r="C11" s="3">
        <v>50000000</v>
      </c>
      <c r="E11" s="3">
        <v>615266482000</v>
      </c>
      <c r="G11" s="3">
        <v>627018443997</v>
      </c>
      <c r="I11" s="3">
        <v>-11751961997</v>
      </c>
      <c r="K11" s="3">
        <v>50000000</v>
      </c>
      <c r="M11" s="3">
        <v>615266482000</v>
      </c>
      <c r="O11" s="3">
        <v>631397655064</v>
      </c>
      <c r="Q11" s="3">
        <v>-16131173064</v>
      </c>
      <c r="S11" s="3"/>
      <c r="T11" s="3"/>
    </row>
    <row r="12" spans="1:20" x14ac:dyDescent="0.5">
      <c r="A12" s="1" t="s">
        <v>24</v>
      </c>
      <c r="C12" s="3">
        <v>30601092</v>
      </c>
      <c r="E12" s="3">
        <v>298322873012</v>
      </c>
      <c r="G12" s="3">
        <v>315621296190</v>
      </c>
      <c r="I12" s="3">
        <v>-17298423178</v>
      </c>
      <c r="K12" s="3">
        <v>30601092</v>
      </c>
      <c r="M12" s="3">
        <v>298322873012</v>
      </c>
      <c r="O12" s="3">
        <v>320491232977</v>
      </c>
      <c r="Q12" s="3">
        <v>-22168359965</v>
      </c>
      <c r="S12" s="3"/>
      <c r="T12" s="3"/>
    </row>
    <row r="13" spans="1:20" x14ac:dyDescent="0.5">
      <c r="A13" s="1" t="s">
        <v>22</v>
      </c>
      <c r="C13" s="3">
        <v>2010777</v>
      </c>
      <c r="E13" s="3">
        <v>120375927109</v>
      </c>
      <c r="G13" s="3">
        <v>119729091674</v>
      </c>
      <c r="I13" s="3">
        <v>646835435</v>
      </c>
      <c r="K13" s="3">
        <v>2010777</v>
      </c>
      <c r="M13" s="3">
        <v>120375927109</v>
      </c>
      <c r="O13" s="3">
        <v>123426307696</v>
      </c>
      <c r="Q13" s="3">
        <v>-3050380587</v>
      </c>
      <c r="S13" s="3"/>
      <c r="T13" s="3"/>
    </row>
    <row r="14" spans="1:20" x14ac:dyDescent="0.5">
      <c r="A14" s="1" t="s">
        <v>15</v>
      </c>
      <c r="C14" s="3">
        <v>31100000</v>
      </c>
      <c r="E14" s="3">
        <v>388573859552</v>
      </c>
      <c r="G14" s="3">
        <v>424295205340</v>
      </c>
      <c r="I14" s="3">
        <v>-35721345788</v>
      </c>
      <c r="K14" s="3">
        <v>31100000</v>
      </c>
      <c r="M14" s="3">
        <v>388573859552</v>
      </c>
      <c r="O14" s="3">
        <v>428449724733</v>
      </c>
      <c r="Q14" s="3">
        <v>-39875865181</v>
      </c>
      <c r="S14" s="3"/>
      <c r="T14" s="3"/>
    </row>
    <row r="15" spans="1:20" x14ac:dyDescent="0.5">
      <c r="A15" s="1" t="s">
        <v>50</v>
      </c>
      <c r="C15" s="3">
        <v>16000000</v>
      </c>
      <c r="E15" s="3">
        <v>404593667840</v>
      </c>
      <c r="G15" s="3">
        <v>436290351641</v>
      </c>
      <c r="I15" s="3">
        <v>-31696683801</v>
      </c>
      <c r="K15" s="3">
        <v>16000000</v>
      </c>
      <c r="M15" s="3">
        <v>404593667840</v>
      </c>
      <c r="O15" s="3">
        <v>437430886072</v>
      </c>
      <c r="Q15" s="3">
        <v>-32837218232</v>
      </c>
      <c r="S15" s="3"/>
      <c r="T15" s="3"/>
    </row>
    <row r="16" spans="1:20" x14ac:dyDescent="0.5">
      <c r="A16" s="1" t="s">
        <v>44</v>
      </c>
      <c r="C16" s="3">
        <v>138535884</v>
      </c>
      <c r="E16" s="3">
        <v>1445643876999</v>
      </c>
      <c r="G16" s="3">
        <v>1446955106439</v>
      </c>
      <c r="I16" s="3">
        <v>-1311229440</v>
      </c>
      <c r="K16" s="3">
        <v>138535884</v>
      </c>
      <c r="M16" s="3">
        <v>1445643876999</v>
      </c>
      <c r="O16" s="3">
        <v>1452104583719</v>
      </c>
      <c r="Q16" s="3">
        <v>-6460706720</v>
      </c>
      <c r="S16" s="3"/>
      <c r="T16" s="3"/>
    </row>
    <row r="17" spans="1:20" x14ac:dyDescent="0.5">
      <c r="A17" s="1" t="s">
        <v>43</v>
      </c>
      <c r="C17" s="3">
        <v>49000000</v>
      </c>
      <c r="E17" s="3">
        <v>743830815280</v>
      </c>
      <c r="G17" s="3">
        <v>782145767449</v>
      </c>
      <c r="I17" s="3">
        <v>-38314952169</v>
      </c>
      <c r="K17" s="3">
        <v>49000000</v>
      </c>
      <c r="M17" s="3">
        <v>743830815280</v>
      </c>
      <c r="O17" s="3">
        <v>785224373755</v>
      </c>
      <c r="Q17" s="3">
        <v>-41393558475</v>
      </c>
      <c r="S17" s="3"/>
      <c r="T17" s="3"/>
    </row>
    <row r="18" spans="1:20" x14ac:dyDescent="0.5">
      <c r="A18" s="1" t="s">
        <v>18</v>
      </c>
      <c r="C18" s="3">
        <v>1145126</v>
      </c>
      <c r="E18" s="3">
        <v>127637139048</v>
      </c>
      <c r="G18" s="3">
        <v>142863675701</v>
      </c>
      <c r="I18" s="3">
        <v>-15226536653</v>
      </c>
      <c r="K18" s="3">
        <v>1145126</v>
      </c>
      <c r="M18" s="3">
        <v>127637139048</v>
      </c>
      <c r="O18" s="3">
        <v>143306221002</v>
      </c>
      <c r="Q18" s="3">
        <v>-15669081954</v>
      </c>
      <c r="S18" s="3"/>
      <c r="T18" s="3"/>
    </row>
    <row r="19" spans="1:20" x14ac:dyDescent="0.5">
      <c r="A19" s="1" t="s">
        <v>16</v>
      </c>
      <c r="C19" s="3">
        <v>63218626</v>
      </c>
      <c r="E19" s="3">
        <v>235138677028</v>
      </c>
      <c r="G19" s="3">
        <v>286832710672</v>
      </c>
      <c r="I19" s="3">
        <v>-51694033644</v>
      </c>
      <c r="K19" s="3">
        <v>63218626</v>
      </c>
      <c r="M19" s="3">
        <v>235138677028</v>
      </c>
      <c r="O19" s="3">
        <v>292898430819</v>
      </c>
      <c r="Q19" s="3">
        <v>-57759753791</v>
      </c>
      <c r="S19" s="3"/>
      <c r="T19" s="3"/>
    </row>
    <row r="20" spans="1:20" x14ac:dyDescent="0.5">
      <c r="A20" s="1" t="s">
        <v>47</v>
      </c>
      <c r="C20" s="3">
        <v>3534104</v>
      </c>
      <c r="E20" s="3">
        <v>90035225506</v>
      </c>
      <c r="G20" s="3">
        <v>89396254539</v>
      </c>
      <c r="I20" s="3">
        <v>638970967</v>
      </c>
      <c r="K20" s="3">
        <v>3534104</v>
      </c>
      <c r="M20" s="3">
        <v>90035225506</v>
      </c>
      <c r="O20" s="3">
        <v>90070695153</v>
      </c>
      <c r="Q20" s="3">
        <v>-35469647</v>
      </c>
      <c r="S20" s="3"/>
      <c r="T20" s="3"/>
    </row>
    <row r="21" spans="1:20" x14ac:dyDescent="0.5">
      <c r="A21" s="1" t="s">
        <v>19</v>
      </c>
      <c r="C21" s="3">
        <v>1048429</v>
      </c>
      <c r="E21" s="3">
        <v>136052542230</v>
      </c>
      <c r="G21" s="3">
        <v>135611982617</v>
      </c>
      <c r="I21" s="3">
        <v>440559613</v>
      </c>
      <c r="K21" s="3">
        <v>1048429</v>
      </c>
      <c r="M21" s="3">
        <v>136052542230</v>
      </c>
      <c r="O21" s="3">
        <v>136086160825</v>
      </c>
      <c r="Q21" s="3">
        <v>-33618595</v>
      </c>
      <c r="S21" s="3"/>
      <c r="T21" s="3"/>
    </row>
    <row r="22" spans="1:20" x14ac:dyDescent="0.5">
      <c r="A22" s="1" t="s">
        <v>35</v>
      </c>
      <c r="C22" s="3">
        <v>11100000</v>
      </c>
      <c r="E22" s="3">
        <v>117155293212</v>
      </c>
      <c r="G22" s="3">
        <v>116718301879</v>
      </c>
      <c r="I22" s="3">
        <v>436991333</v>
      </c>
      <c r="K22" s="3">
        <v>11100000</v>
      </c>
      <c r="M22" s="3">
        <v>117155293212</v>
      </c>
      <c r="O22" s="3">
        <v>117356349929</v>
      </c>
      <c r="Q22" s="3">
        <v>-201056717</v>
      </c>
      <c r="S22" s="3"/>
      <c r="T22" s="3"/>
    </row>
    <row r="23" spans="1:20" x14ac:dyDescent="0.5">
      <c r="A23" s="1" t="s">
        <v>30</v>
      </c>
      <c r="C23" s="3">
        <v>521084</v>
      </c>
      <c r="E23" s="3">
        <v>9962874834</v>
      </c>
      <c r="G23" s="3">
        <v>13658044015</v>
      </c>
      <c r="I23" s="3">
        <v>-3695169181</v>
      </c>
      <c r="K23" s="3">
        <v>521084</v>
      </c>
      <c r="M23" s="3">
        <v>9962874834</v>
      </c>
      <c r="O23" s="3">
        <v>13853380846</v>
      </c>
      <c r="Q23" s="3">
        <v>-3890506012</v>
      </c>
      <c r="S23" s="3"/>
      <c r="T23" s="3"/>
    </row>
    <row r="24" spans="1:20" x14ac:dyDescent="0.5">
      <c r="A24" s="1" t="s">
        <v>36</v>
      </c>
      <c r="C24" s="3">
        <v>4002000</v>
      </c>
      <c r="E24" s="3">
        <v>933548536817</v>
      </c>
      <c r="G24" s="3">
        <v>816523398490</v>
      </c>
      <c r="I24" s="3">
        <v>117025138327</v>
      </c>
      <c r="K24" s="3">
        <v>4002000</v>
      </c>
      <c r="M24" s="3">
        <v>933548536817</v>
      </c>
      <c r="O24" s="3">
        <v>829618289629</v>
      </c>
      <c r="Q24" s="3">
        <v>103930247188</v>
      </c>
      <c r="S24" s="3"/>
      <c r="T24" s="3"/>
    </row>
    <row r="25" spans="1:20" x14ac:dyDescent="0.5">
      <c r="A25" s="1" t="s">
        <v>49</v>
      </c>
      <c r="C25" s="3">
        <v>3920722</v>
      </c>
      <c r="E25" s="3">
        <v>67551887740</v>
      </c>
      <c r="G25" s="3">
        <v>74124959863</v>
      </c>
      <c r="I25" s="3">
        <v>-6573072123</v>
      </c>
      <c r="K25" s="3">
        <v>3920722</v>
      </c>
      <c r="M25" s="3">
        <v>67551887740</v>
      </c>
      <c r="O25" s="3">
        <v>75032706619</v>
      </c>
      <c r="Q25" s="3">
        <v>-7480818879</v>
      </c>
      <c r="S25" s="3"/>
      <c r="T25" s="3"/>
    </row>
    <row r="26" spans="1:20" x14ac:dyDescent="0.5">
      <c r="A26" s="1" t="s">
        <v>21</v>
      </c>
      <c r="C26" s="3">
        <v>21610695</v>
      </c>
      <c r="E26" s="3">
        <v>851309485746</v>
      </c>
      <c r="G26" s="3">
        <v>986997940717</v>
      </c>
      <c r="I26" s="3">
        <v>-135688454971</v>
      </c>
      <c r="K26" s="3">
        <v>21610695</v>
      </c>
      <c r="M26" s="3">
        <v>851309485746</v>
      </c>
      <c r="O26" s="3">
        <v>988072608247</v>
      </c>
      <c r="Q26" s="3">
        <v>-136763122501</v>
      </c>
      <c r="S26" s="3"/>
      <c r="T26" s="3"/>
    </row>
    <row r="27" spans="1:20" x14ac:dyDescent="0.5">
      <c r="A27" s="1" t="s">
        <v>42</v>
      </c>
      <c r="C27" s="3">
        <v>4558583</v>
      </c>
      <c r="E27" s="3">
        <v>111781605447</v>
      </c>
      <c r="G27" s="3">
        <v>120279967198</v>
      </c>
      <c r="I27" s="3">
        <v>-8498361751</v>
      </c>
      <c r="K27" s="3">
        <v>4558583</v>
      </c>
      <c r="M27" s="3">
        <v>111781605447</v>
      </c>
      <c r="O27" s="3">
        <v>120768746834</v>
      </c>
      <c r="Q27" s="3">
        <v>-8987141387</v>
      </c>
      <c r="S27" s="3"/>
      <c r="T27" s="3"/>
    </row>
    <row r="28" spans="1:20" x14ac:dyDescent="0.5">
      <c r="A28" s="1" t="s">
        <v>17</v>
      </c>
      <c r="C28" s="3">
        <v>6000000</v>
      </c>
      <c r="E28" s="3">
        <v>59208829440</v>
      </c>
      <c r="G28" s="3">
        <v>60182334677</v>
      </c>
      <c r="I28" s="3">
        <v>-973505237</v>
      </c>
      <c r="K28" s="3">
        <v>6000000</v>
      </c>
      <c r="M28" s="3">
        <v>59208829440</v>
      </c>
      <c r="O28" s="3">
        <v>60825451727</v>
      </c>
      <c r="Q28" s="3">
        <v>-1616622287</v>
      </c>
      <c r="S28" s="3"/>
      <c r="T28" s="3"/>
    </row>
    <row r="29" spans="1:20" x14ac:dyDescent="0.5">
      <c r="A29" s="1" t="s">
        <v>37</v>
      </c>
      <c r="C29" s="3">
        <v>4816271</v>
      </c>
      <c r="E29" s="3">
        <v>847259129236</v>
      </c>
      <c r="G29" s="3">
        <v>762651676579</v>
      </c>
      <c r="I29" s="3">
        <v>84607452657</v>
      </c>
      <c r="K29" s="3">
        <v>4816271</v>
      </c>
      <c r="M29" s="3">
        <v>847259129236</v>
      </c>
      <c r="O29" s="3">
        <v>749999352662</v>
      </c>
      <c r="Q29" s="3">
        <v>97259776574</v>
      </c>
      <c r="S29" s="3"/>
      <c r="T29" s="3"/>
    </row>
    <row r="30" spans="1:20" x14ac:dyDescent="0.5">
      <c r="A30" s="1" t="s">
        <v>34</v>
      </c>
      <c r="C30" s="3">
        <v>486634</v>
      </c>
      <c r="E30" s="3">
        <v>9473638901</v>
      </c>
      <c r="G30" s="3">
        <v>9422242379</v>
      </c>
      <c r="I30" s="3">
        <v>51396522</v>
      </c>
      <c r="K30" s="3">
        <v>486634</v>
      </c>
      <c r="M30" s="3">
        <v>9473638901</v>
      </c>
      <c r="O30" s="3">
        <v>9127504050</v>
      </c>
      <c r="Q30" s="3">
        <v>346134851</v>
      </c>
      <c r="S30" s="3"/>
      <c r="T30" s="3"/>
    </row>
    <row r="31" spans="1:20" x14ac:dyDescent="0.5">
      <c r="A31" s="1" t="s">
        <v>28</v>
      </c>
      <c r="C31" s="3">
        <v>181717</v>
      </c>
      <c r="E31" s="3">
        <v>14425386052</v>
      </c>
      <c r="G31" s="3">
        <v>13596955201</v>
      </c>
      <c r="I31" s="3">
        <v>828430851</v>
      </c>
      <c r="K31" s="3">
        <v>181717</v>
      </c>
      <c r="M31" s="3">
        <v>14425386052</v>
      </c>
      <c r="O31" s="3">
        <v>14964099692</v>
      </c>
      <c r="Q31" s="3">
        <v>-538713640</v>
      </c>
      <c r="S31" s="3"/>
      <c r="T31" s="3"/>
    </row>
    <row r="32" spans="1:20" x14ac:dyDescent="0.5">
      <c r="A32" s="1" t="s">
        <v>20</v>
      </c>
      <c r="C32" s="3">
        <v>20000000</v>
      </c>
      <c r="E32" s="3">
        <v>206116758400</v>
      </c>
      <c r="G32" s="3">
        <v>205262104193</v>
      </c>
      <c r="I32" s="3">
        <v>854654207</v>
      </c>
      <c r="K32" s="3">
        <v>20000000</v>
      </c>
      <c r="M32" s="3">
        <v>206116758400</v>
      </c>
      <c r="O32" s="3">
        <v>219516832383</v>
      </c>
      <c r="Q32" s="3">
        <v>-13400073983</v>
      </c>
      <c r="S32" s="3"/>
      <c r="T32" s="3"/>
    </row>
    <row r="33" spans="1:20" x14ac:dyDescent="0.5">
      <c r="A33" s="1" t="s">
        <v>23</v>
      </c>
      <c r="C33" s="3">
        <v>1335000</v>
      </c>
      <c r="E33" s="3">
        <v>119091577119</v>
      </c>
      <c r="G33" s="3">
        <v>118830824166</v>
      </c>
      <c r="I33" s="3">
        <v>260752953</v>
      </c>
      <c r="K33" s="3">
        <v>1335000</v>
      </c>
      <c r="M33" s="3">
        <v>119091577119</v>
      </c>
      <c r="O33" s="3">
        <v>133720868867</v>
      </c>
      <c r="Q33" s="3">
        <v>-14629291748</v>
      </c>
      <c r="S33" s="3"/>
      <c r="T33" s="3"/>
    </row>
    <row r="34" spans="1:20" x14ac:dyDescent="0.5">
      <c r="A34" s="1" t="s">
        <v>31</v>
      </c>
      <c r="C34" s="3">
        <v>18941622</v>
      </c>
      <c r="E34" s="3">
        <v>168019421400</v>
      </c>
      <c r="G34" s="3">
        <v>167597217682</v>
      </c>
      <c r="I34" s="3">
        <v>422203718</v>
      </c>
      <c r="K34" s="3">
        <v>18941622</v>
      </c>
      <c r="M34" s="3">
        <v>168019421400</v>
      </c>
      <c r="O34" s="3">
        <v>168696166871</v>
      </c>
      <c r="Q34" s="3">
        <v>-676745471</v>
      </c>
      <c r="S34" s="3"/>
      <c r="T34" s="3"/>
    </row>
    <row r="35" spans="1:20" x14ac:dyDescent="0.5">
      <c r="A35" s="1" t="s">
        <v>38</v>
      </c>
      <c r="C35" s="3">
        <v>2473553</v>
      </c>
      <c r="E35" s="3">
        <v>541381598004</v>
      </c>
      <c r="G35" s="3">
        <v>478731397620</v>
      </c>
      <c r="I35" s="3">
        <v>62650200384</v>
      </c>
      <c r="K35" s="3">
        <v>2473553</v>
      </c>
      <c r="M35" s="3">
        <v>541381598004</v>
      </c>
      <c r="O35" s="3">
        <v>499999995705</v>
      </c>
      <c r="Q35" s="3">
        <v>41381602299</v>
      </c>
      <c r="S35" s="3"/>
      <c r="T35" s="3"/>
    </row>
    <row r="36" spans="1:20" x14ac:dyDescent="0.5">
      <c r="A36" s="1" t="s">
        <v>40</v>
      </c>
      <c r="C36" s="3">
        <v>1834255</v>
      </c>
      <c r="E36" s="3">
        <v>1153181444460</v>
      </c>
      <c r="G36" s="3">
        <v>1012000651365</v>
      </c>
      <c r="I36" s="3">
        <v>141180793095</v>
      </c>
      <c r="K36" s="3">
        <v>1834255</v>
      </c>
      <c r="M36" s="3">
        <v>1153181444460</v>
      </c>
      <c r="O36" s="3">
        <v>999998429111</v>
      </c>
      <c r="Q36" s="3">
        <v>153183015349</v>
      </c>
      <c r="S36" s="3"/>
      <c r="T36" s="3"/>
    </row>
    <row r="37" spans="1:20" x14ac:dyDescent="0.5">
      <c r="A37" s="1" t="s">
        <v>39</v>
      </c>
      <c r="C37" s="3">
        <v>395386</v>
      </c>
      <c r="E37" s="3">
        <v>1127243509070</v>
      </c>
      <c r="G37" s="3">
        <v>982556727002</v>
      </c>
      <c r="I37" s="3">
        <v>144686782068</v>
      </c>
      <c r="K37" s="3">
        <v>395386</v>
      </c>
      <c r="M37" s="3">
        <v>1127243509070</v>
      </c>
      <c r="O37" s="3">
        <v>999999101901</v>
      </c>
      <c r="Q37" s="3">
        <v>127244407169</v>
      </c>
      <c r="S37" s="3"/>
      <c r="T37" s="3"/>
    </row>
    <row r="38" spans="1:20" x14ac:dyDescent="0.5">
      <c r="A38" s="1" t="s">
        <v>52</v>
      </c>
      <c r="C38" s="3">
        <v>885273</v>
      </c>
      <c r="E38" s="3">
        <v>15851606269</v>
      </c>
      <c r="G38" s="3">
        <v>18587035757</v>
      </c>
      <c r="I38" s="3">
        <v>-2735429488</v>
      </c>
      <c r="K38" s="3">
        <v>885273</v>
      </c>
      <c r="M38" s="3">
        <v>15851606269</v>
      </c>
      <c r="O38" s="3">
        <v>18587035757</v>
      </c>
      <c r="Q38" s="3">
        <v>-2735429488</v>
      </c>
      <c r="S38" s="3"/>
      <c r="T38" s="3"/>
    </row>
    <row r="39" spans="1:20" x14ac:dyDescent="0.5">
      <c r="A39" s="1" t="s">
        <v>25</v>
      </c>
      <c r="C39" s="3">
        <v>323014</v>
      </c>
      <c r="E39" s="3">
        <v>4742118523</v>
      </c>
      <c r="G39" s="3">
        <v>5423339962</v>
      </c>
      <c r="I39" s="3">
        <v>-681221439</v>
      </c>
      <c r="K39" s="3">
        <v>323014</v>
      </c>
      <c r="M39" s="3">
        <v>4742118523</v>
      </c>
      <c r="O39" s="3">
        <v>5409773720</v>
      </c>
      <c r="Q39" s="3">
        <v>-667655197</v>
      </c>
      <c r="S39" s="3"/>
      <c r="T39" s="3"/>
    </row>
    <row r="40" spans="1:20" x14ac:dyDescent="0.5">
      <c r="A40" s="1" t="s">
        <v>53</v>
      </c>
      <c r="C40" s="3">
        <v>266268</v>
      </c>
      <c r="E40" s="3">
        <v>4826039825</v>
      </c>
      <c r="G40" s="3">
        <v>573227984</v>
      </c>
      <c r="I40" s="3">
        <v>4252811841</v>
      </c>
      <c r="K40" s="3">
        <v>266268</v>
      </c>
      <c r="M40" s="3">
        <v>4826039825</v>
      </c>
      <c r="O40" s="3">
        <v>573227984</v>
      </c>
      <c r="Q40" s="3">
        <v>4252811841</v>
      </c>
      <c r="S40" s="3"/>
      <c r="T40" s="3"/>
    </row>
    <row r="41" spans="1:20" x14ac:dyDescent="0.5">
      <c r="A41" s="1" t="s">
        <v>27</v>
      </c>
      <c r="C41" s="3">
        <v>0</v>
      </c>
      <c r="E41" s="3">
        <v>0</v>
      </c>
      <c r="G41" s="3">
        <v>1172121427</v>
      </c>
      <c r="I41" s="3">
        <v>-1172121427</v>
      </c>
      <c r="K41" s="3">
        <v>0</v>
      </c>
      <c r="M41" s="3">
        <v>0</v>
      </c>
      <c r="O41" s="3">
        <v>0</v>
      </c>
      <c r="Q41" s="3">
        <v>0</v>
      </c>
      <c r="S41" s="3"/>
      <c r="T41" s="3"/>
    </row>
    <row r="42" spans="1:20" x14ac:dyDescent="0.5">
      <c r="A42" s="1" t="s">
        <v>41</v>
      </c>
      <c r="C42" s="3">
        <v>0</v>
      </c>
      <c r="E42" s="3">
        <v>0</v>
      </c>
      <c r="G42" s="3">
        <v>-22377560</v>
      </c>
      <c r="I42" s="3">
        <v>22377560</v>
      </c>
      <c r="K42" s="3">
        <v>0</v>
      </c>
      <c r="M42" s="3">
        <v>0</v>
      </c>
      <c r="O42" s="3">
        <v>0</v>
      </c>
      <c r="Q42" s="3">
        <v>0</v>
      </c>
      <c r="S42" s="3"/>
      <c r="T42" s="3"/>
    </row>
    <row r="43" spans="1:20" x14ac:dyDescent="0.5">
      <c r="A43" s="1" t="s">
        <v>29</v>
      </c>
      <c r="C43" s="3">
        <v>0</v>
      </c>
      <c r="E43" s="3">
        <v>0</v>
      </c>
      <c r="G43" s="3">
        <v>-39706</v>
      </c>
      <c r="I43" s="3">
        <v>39706</v>
      </c>
      <c r="K43" s="3">
        <v>0</v>
      </c>
      <c r="M43" s="3">
        <v>0</v>
      </c>
      <c r="O43" s="3">
        <v>0</v>
      </c>
      <c r="Q43" s="3">
        <v>0</v>
      </c>
      <c r="S43" s="3"/>
      <c r="T43" s="3"/>
    </row>
    <row r="44" spans="1:20" x14ac:dyDescent="0.5">
      <c r="A44" s="1" t="s">
        <v>48</v>
      </c>
      <c r="C44" s="3">
        <v>0</v>
      </c>
      <c r="E44" s="3">
        <v>0</v>
      </c>
      <c r="G44" s="3">
        <v>-2443513</v>
      </c>
      <c r="I44" s="3">
        <v>2443513</v>
      </c>
      <c r="K44" s="3">
        <v>0</v>
      </c>
      <c r="M44" s="3">
        <v>0</v>
      </c>
      <c r="O44" s="3">
        <v>0</v>
      </c>
      <c r="Q44" s="3">
        <v>0</v>
      </c>
      <c r="S44" s="3"/>
      <c r="T44" s="3"/>
    </row>
    <row r="45" spans="1:20" x14ac:dyDescent="0.5">
      <c r="A45" s="1" t="s">
        <v>45</v>
      </c>
      <c r="C45" s="3">
        <v>0</v>
      </c>
      <c r="E45" s="3">
        <v>0</v>
      </c>
      <c r="G45" s="3">
        <v>-105059245</v>
      </c>
      <c r="I45" s="3">
        <v>105059245</v>
      </c>
      <c r="K45" s="3">
        <v>0</v>
      </c>
      <c r="M45" s="3">
        <v>0</v>
      </c>
      <c r="O45" s="3">
        <v>0</v>
      </c>
      <c r="Q45" s="3">
        <v>0</v>
      </c>
      <c r="S45" s="3"/>
      <c r="T45" s="3"/>
    </row>
    <row r="46" spans="1:20" x14ac:dyDescent="0.5">
      <c r="A46" s="1" t="s">
        <v>233</v>
      </c>
      <c r="C46" s="3">
        <v>1510000</v>
      </c>
      <c r="E46" s="3">
        <v>1496804996559</v>
      </c>
      <c r="G46" s="3">
        <v>1496871125000</v>
      </c>
      <c r="I46" s="3">
        <v>-66128441</v>
      </c>
      <c r="K46" s="3">
        <v>1510000</v>
      </c>
      <c r="M46" s="3">
        <v>1496804996559</v>
      </c>
      <c r="O46" s="3">
        <v>1496871125000</v>
      </c>
      <c r="Q46" s="3">
        <v>-66128441</v>
      </c>
      <c r="S46" s="3"/>
      <c r="T46" s="3"/>
    </row>
    <row r="47" spans="1:20" x14ac:dyDescent="0.5">
      <c r="A47" s="1" t="s">
        <v>226</v>
      </c>
      <c r="C47" s="3">
        <v>990000</v>
      </c>
      <c r="E47" s="3">
        <v>976562506737</v>
      </c>
      <c r="G47" s="3">
        <v>976593625000</v>
      </c>
      <c r="I47" s="3">
        <v>-31118263</v>
      </c>
      <c r="K47" s="3">
        <v>990000</v>
      </c>
      <c r="M47" s="3">
        <v>976562506737</v>
      </c>
      <c r="O47" s="3">
        <v>976593625000</v>
      </c>
      <c r="Q47" s="3">
        <v>-31118263</v>
      </c>
      <c r="S47" s="3"/>
      <c r="T47" s="3"/>
    </row>
    <row r="48" spans="1:20" x14ac:dyDescent="0.5">
      <c r="A48" s="1" t="s">
        <v>89</v>
      </c>
      <c r="C48" s="3">
        <v>816762</v>
      </c>
      <c r="E48" s="3">
        <v>807235043417</v>
      </c>
      <c r="G48" s="3">
        <v>794917933002</v>
      </c>
      <c r="I48" s="3">
        <v>12317110415</v>
      </c>
      <c r="K48" s="3">
        <v>816762</v>
      </c>
      <c r="M48" s="3">
        <v>807235043417</v>
      </c>
      <c r="O48" s="3">
        <v>723971439903</v>
      </c>
      <c r="Q48" s="3">
        <v>83263603514</v>
      </c>
      <c r="S48" s="3"/>
      <c r="T48" s="3"/>
    </row>
    <row r="49" spans="1:20" x14ac:dyDescent="0.5">
      <c r="A49" s="1" t="s">
        <v>64</v>
      </c>
      <c r="C49" s="3">
        <v>1000</v>
      </c>
      <c r="E49" s="3">
        <v>970510391</v>
      </c>
      <c r="G49" s="3">
        <v>979962024</v>
      </c>
      <c r="I49" s="3">
        <v>-9451633</v>
      </c>
      <c r="K49" s="3">
        <v>1000</v>
      </c>
      <c r="M49" s="3">
        <v>970510391</v>
      </c>
      <c r="O49" s="3">
        <v>954962993</v>
      </c>
      <c r="Q49" s="3">
        <v>15547398</v>
      </c>
      <c r="S49" s="3"/>
      <c r="T49" s="3"/>
    </row>
    <row r="50" spans="1:20" x14ac:dyDescent="0.5">
      <c r="A50" s="1" t="s">
        <v>227</v>
      </c>
      <c r="C50" s="3">
        <v>979500</v>
      </c>
      <c r="E50" s="3">
        <v>920317228826</v>
      </c>
      <c r="G50" s="3">
        <v>920346325000</v>
      </c>
      <c r="I50" s="3">
        <v>-29096174</v>
      </c>
      <c r="K50" s="3">
        <v>979500</v>
      </c>
      <c r="M50" s="3">
        <v>920317228826</v>
      </c>
      <c r="O50" s="3">
        <v>920346325000</v>
      </c>
      <c r="Q50" s="3">
        <v>-29096174</v>
      </c>
      <c r="S50" s="3"/>
      <c r="T50" s="3"/>
    </row>
    <row r="51" spans="1:20" x14ac:dyDescent="0.5">
      <c r="A51" s="1" t="s">
        <v>125</v>
      </c>
      <c r="C51" s="3">
        <v>802694</v>
      </c>
      <c r="E51" s="3">
        <v>755181372017</v>
      </c>
      <c r="G51" s="3">
        <v>741138784659</v>
      </c>
      <c r="I51" s="3">
        <v>14042587358</v>
      </c>
      <c r="K51" s="3">
        <v>802694</v>
      </c>
      <c r="M51" s="3">
        <v>755181372017</v>
      </c>
      <c r="O51" s="3">
        <v>631135519227</v>
      </c>
      <c r="Q51" s="3">
        <v>124045852790</v>
      </c>
      <c r="S51" s="3"/>
      <c r="T51" s="3"/>
    </row>
    <row r="52" spans="1:20" x14ac:dyDescent="0.5">
      <c r="A52" s="1" t="s">
        <v>110</v>
      </c>
      <c r="C52" s="3">
        <v>780745</v>
      </c>
      <c r="E52" s="3">
        <v>769784739685</v>
      </c>
      <c r="G52" s="3">
        <v>756737434848</v>
      </c>
      <c r="I52" s="3">
        <v>13047304837</v>
      </c>
      <c r="K52" s="3">
        <v>780745</v>
      </c>
      <c r="M52" s="3">
        <v>769784739685</v>
      </c>
      <c r="O52" s="3">
        <v>685693945346</v>
      </c>
      <c r="Q52" s="3">
        <v>84090794339</v>
      </c>
      <c r="S52" s="3"/>
      <c r="T52" s="3"/>
    </row>
    <row r="53" spans="1:20" x14ac:dyDescent="0.5">
      <c r="A53" s="1" t="s">
        <v>119</v>
      </c>
      <c r="C53" s="3">
        <v>1367255</v>
      </c>
      <c r="E53" s="3">
        <v>1302320079861</v>
      </c>
      <c r="G53" s="3">
        <v>1279225303358</v>
      </c>
      <c r="I53" s="3">
        <v>23094776503</v>
      </c>
      <c r="K53" s="3">
        <v>1367255</v>
      </c>
      <c r="M53" s="3">
        <v>1302320079861</v>
      </c>
      <c r="O53" s="3">
        <v>1173469325524</v>
      </c>
      <c r="Q53" s="3">
        <v>128850754337</v>
      </c>
      <c r="S53" s="3"/>
      <c r="T53" s="3"/>
    </row>
    <row r="54" spans="1:20" x14ac:dyDescent="0.5">
      <c r="A54" s="1" t="s">
        <v>98</v>
      </c>
      <c r="C54" s="3">
        <v>77866</v>
      </c>
      <c r="E54" s="3">
        <v>64787296282</v>
      </c>
      <c r="G54" s="3">
        <v>63676892286</v>
      </c>
      <c r="I54" s="3">
        <v>1110403996</v>
      </c>
      <c r="K54" s="3">
        <v>77866</v>
      </c>
      <c r="M54" s="3">
        <v>64787296282</v>
      </c>
      <c r="O54" s="3">
        <v>57696697983</v>
      </c>
      <c r="Q54" s="3">
        <v>7090598299</v>
      </c>
      <c r="S54" s="3"/>
      <c r="T54" s="3"/>
    </row>
    <row r="55" spans="1:20" x14ac:dyDescent="0.5">
      <c r="A55" s="1" t="s">
        <v>80</v>
      </c>
      <c r="C55" s="3">
        <v>3758156</v>
      </c>
      <c r="E55" s="3">
        <v>3429225802066</v>
      </c>
      <c r="G55" s="3">
        <v>3383990631225</v>
      </c>
      <c r="I55" s="3">
        <v>45235170841</v>
      </c>
      <c r="K55" s="3">
        <v>3758156</v>
      </c>
      <c r="M55" s="3">
        <v>3429225802066</v>
      </c>
      <c r="O55" s="3">
        <v>3097700642881</v>
      </c>
      <c r="Q55" s="3">
        <v>331525159185</v>
      </c>
      <c r="S55" s="3"/>
      <c r="T55" s="3"/>
    </row>
    <row r="56" spans="1:20" x14ac:dyDescent="0.5">
      <c r="A56" s="1" t="s">
        <v>146</v>
      </c>
      <c r="C56" s="3">
        <v>1187221</v>
      </c>
      <c r="E56" s="3">
        <v>1136902882840</v>
      </c>
      <c r="G56" s="3">
        <v>1115946869825</v>
      </c>
      <c r="I56" s="3">
        <v>20956013015</v>
      </c>
      <c r="K56" s="3">
        <v>1187221</v>
      </c>
      <c r="M56" s="3">
        <v>1136902882840</v>
      </c>
      <c r="O56" s="3">
        <v>1020189898284</v>
      </c>
      <c r="Q56" s="3">
        <v>116712984556</v>
      </c>
      <c r="S56" s="3"/>
      <c r="T56" s="3"/>
    </row>
    <row r="57" spans="1:20" x14ac:dyDescent="0.5">
      <c r="A57" s="1" t="s">
        <v>152</v>
      </c>
      <c r="C57" s="3">
        <v>1804112</v>
      </c>
      <c r="E57" s="3">
        <v>1666249355775</v>
      </c>
      <c r="G57" s="3">
        <v>1646314690673</v>
      </c>
      <c r="I57" s="3">
        <v>19934665102</v>
      </c>
      <c r="K57" s="3">
        <v>1804112</v>
      </c>
      <c r="M57" s="3">
        <v>1666249355775</v>
      </c>
      <c r="O57" s="3">
        <v>1515024395082</v>
      </c>
      <c r="Q57" s="3">
        <v>151224960693</v>
      </c>
      <c r="S57" s="3"/>
      <c r="T57" s="3"/>
    </row>
    <row r="58" spans="1:20" x14ac:dyDescent="0.5">
      <c r="A58" s="1" t="s">
        <v>217</v>
      </c>
      <c r="C58" s="3">
        <v>997000</v>
      </c>
      <c r="E58" s="3">
        <v>960776653461</v>
      </c>
      <c r="G58" s="3">
        <v>1011525412869</v>
      </c>
      <c r="I58" s="3">
        <v>-50748759408</v>
      </c>
      <c r="K58" s="3">
        <v>997000</v>
      </c>
      <c r="M58" s="3">
        <v>960776653461</v>
      </c>
      <c r="O58" s="3">
        <v>920177395743</v>
      </c>
      <c r="Q58" s="3">
        <v>40599257718</v>
      </c>
      <c r="S58" s="3"/>
      <c r="T58" s="3"/>
    </row>
    <row r="59" spans="1:20" x14ac:dyDescent="0.5">
      <c r="A59" s="1" t="s">
        <v>104</v>
      </c>
      <c r="C59" s="3">
        <v>188234</v>
      </c>
      <c r="E59" s="3">
        <v>154290183759</v>
      </c>
      <c r="G59" s="3">
        <v>151522498275</v>
      </c>
      <c r="I59" s="3">
        <v>2767685484</v>
      </c>
      <c r="K59" s="3">
        <v>188234</v>
      </c>
      <c r="M59" s="3">
        <v>154290183759</v>
      </c>
      <c r="O59" s="3">
        <v>136521975673</v>
      </c>
      <c r="Q59" s="3">
        <v>17768208086</v>
      </c>
      <c r="S59" s="3"/>
      <c r="T59" s="3"/>
    </row>
    <row r="60" spans="1:20" x14ac:dyDescent="0.5">
      <c r="A60" s="1" t="s">
        <v>95</v>
      </c>
      <c r="C60" s="3">
        <v>1943650</v>
      </c>
      <c r="E60" s="3">
        <v>1634198409007</v>
      </c>
      <c r="G60" s="3">
        <v>1605380759893</v>
      </c>
      <c r="I60" s="3">
        <v>28817649114</v>
      </c>
      <c r="K60" s="3">
        <v>1943650</v>
      </c>
      <c r="M60" s="3">
        <v>1634198409007</v>
      </c>
      <c r="O60" s="3">
        <v>1458986138451</v>
      </c>
      <c r="Q60" s="3">
        <v>175212270556</v>
      </c>
      <c r="S60" s="3"/>
      <c r="T60" s="3"/>
    </row>
    <row r="61" spans="1:20" x14ac:dyDescent="0.5">
      <c r="A61" s="1" t="s">
        <v>143</v>
      </c>
      <c r="C61" s="3">
        <v>1139670</v>
      </c>
      <c r="E61" s="3">
        <v>1126230675690</v>
      </c>
      <c r="G61" s="3">
        <v>1110975644225</v>
      </c>
      <c r="I61" s="3">
        <v>15255031465</v>
      </c>
      <c r="K61" s="3">
        <v>1139670</v>
      </c>
      <c r="M61" s="3">
        <v>1126230675690</v>
      </c>
      <c r="O61" s="3">
        <v>1000725743176</v>
      </c>
      <c r="Q61" s="3">
        <v>125504932514</v>
      </c>
      <c r="S61" s="3"/>
      <c r="T61" s="3"/>
    </row>
    <row r="62" spans="1:20" x14ac:dyDescent="0.5">
      <c r="A62" s="1" t="s">
        <v>92</v>
      </c>
      <c r="C62" s="3">
        <v>682711</v>
      </c>
      <c r="E62" s="3">
        <v>583563527814</v>
      </c>
      <c r="G62" s="3">
        <v>589797181406</v>
      </c>
      <c r="I62" s="3">
        <v>-6233653592</v>
      </c>
      <c r="K62" s="3">
        <v>682711</v>
      </c>
      <c r="M62" s="3">
        <v>583563527814</v>
      </c>
      <c r="O62" s="3">
        <v>574191574047</v>
      </c>
      <c r="Q62" s="3">
        <v>9371953767</v>
      </c>
      <c r="S62" s="3"/>
      <c r="T62" s="3"/>
    </row>
    <row r="63" spans="1:20" x14ac:dyDescent="0.5">
      <c r="A63" s="1" t="s">
        <v>149</v>
      </c>
      <c r="C63" s="3">
        <v>1217849</v>
      </c>
      <c r="E63" s="3">
        <v>1148031507147</v>
      </c>
      <c r="G63" s="3">
        <v>1127440914171</v>
      </c>
      <c r="I63" s="3">
        <v>20590592976</v>
      </c>
      <c r="K63" s="3">
        <v>1217849</v>
      </c>
      <c r="M63" s="3">
        <v>1148031507147</v>
      </c>
      <c r="O63" s="3">
        <v>1034403546200</v>
      </c>
      <c r="Q63" s="3">
        <v>113627960947</v>
      </c>
      <c r="S63" s="3"/>
      <c r="T63" s="3"/>
    </row>
    <row r="64" spans="1:20" x14ac:dyDescent="0.5">
      <c r="A64" s="1" t="s">
        <v>86</v>
      </c>
      <c r="C64" s="3">
        <v>4101996</v>
      </c>
      <c r="E64" s="3">
        <v>3708602133570</v>
      </c>
      <c r="G64" s="3">
        <v>3646875153769</v>
      </c>
      <c r="I64" s="3">
        <v>61726979801</v>
      </c>
      <c r="K64" s="3">
        <v>4101996</v>
      </c>
      <c r="M64" s="3">
        <v>3708602133570</v>
      </c>
      <c r="O64" s="3">
        <v>3345395182210</v>
      </c>
      <c r="Q64" s="3">
        <v>363206951360</v>
      </c>
      <c r="S64" s="3"/>
      <c r="T64" s="3"/>
    </row>
    <row r="65" spans="1:20" x14ac:dyDescent="0.5">
      <c r="A65" s="1" t="s">
        <v>214</v>
      </c>
      <c r="C65" s="3">
        <v>1000000</v>
      </c>
      <c r="E65" s="3">
        <v>930512941226</v>
      </c>
      <c r="G65" s="3">
        <v>928222030002</v>
      </c>
      <c r="I65" s="3">
        <v>2290911224</v>
      </c>
      <c r="K65" s="3">
        <v>1000000</v>
      </c>
      <c r="M65" s="3">
        <v>930512941226</v>
      </c>
      <c r="O65" s="3">
        <v>914916545610</v>
      </c>
      <c r="Q65" s="3">
        <v>15596395616</v>
      </c>
      <c r="S65" s="3"/>
      <c r="T65" s="3"/>
    </row>
    <row r="66" spans="1:20" x14ac:dyDescent="0.5">
      <c r="A66" s="1" t="s">
        <v>74</v>
      </c>
      <c r="C66" s="3">
        <v>1390608</v>
      </c>
      <c r="E66" s="3">
        <v>1275558069825</v>
      </c>
      <c r="G66" s="3">
        <v>1251470891463</v>
      </c>
      <c r="I66" s="3">
        <v>24087178362</v>
      </c>
      <c r="K66" s="3">
        <v>1390608</v>
      </c>
      <c r="M66" s="3">
        <v>1275558069825</v>
      </c>
      <c r="O66" s="3">
        <v>1156295038238</v>
      </c>
      <c r="Q66" s="3">
        <v>119263031587</v>
      </c>
      <c r="S66" s="3"/>
      <c r="T66" s="3"/>
    </row>
    <row r="67" spans="1:20" x14ac:dyDescent="0.5">
      <c r="A67" s="1" t="s">
        <v>107</v>
      </c>
      <c r="C67" s="3">
        <v>4678</v>
      </c>
      <c r="E67" s="3">
        <v>3820070496</v>
      </c>
      <c r="G67" s="3">
        <v>3755965668</v>
      </c>
      <c r="I67" s="3">
        <v>64104828</v>
      </c>
      <c r="K67" s="3">
        <v>4678</v>
      </c>
      <c r="M67" s="3">
        <v>3820070496</v>
      </c>
      <c r="O67" s="3">
        <v>3386730732</v>
      </c>
      <c r="Q67" s="3">
        <v>433339764</v>
      </c>
      <c r="S67" s="3"/>
      <c r="T67" s="3"/>
    </row>
    <row r="68" spans="1:20" x14ac:dyDescent="0.5">
      <c r="A68" s="1" t="s">
        <v>113</v>
      </c>
      <c r="C68" s="3">
        <v>172723</v>
      </c>
      <c r="E68" s="3">
        <v>138300682937</v>
      </c>
      <c r="G68" s="3">
        <v>136296673223</v>
      </c>
      <c r="I68" s="3">
        <v>2004009714</v>
      </c>
      <c r="K68" s="3">
        <v>172723</v>
      </c>
      <c r="M68" s="3">
        <v>138300682937</v>
      </c>
      <c r="O68" s="3">
        <v>125666731208</v>
      </c>
      <c r="Q68" s="3">
        <v>12633951729</v>
      </c>
      <c r="S68" s="3"/>
      <c r="T68" s="3"/>
    </row>
    <row r="69" spans="1:20" x14ac:dyDescent="0.5">
      <c r="A69" s="1" t="s">
        <v>167</v>
      </c>
      <c r="C69" s="3">
        <v>6299900</v>
      </c>
      <c r="E69" s="3">
        <v>6157409649130</v>
      </c>
      <c r="G69" s="3">
        <v>6206026786123</v>
      </c>
      <c r="I69" s="3">
        <v>-48617136993</v>
      </c>
      <c r="K69" s="3">
        <v>6299900</v>
      </c>
      <c r="M69" s="3">
        <v>6157409649130</v>
      </c>
      <c r="O69" s="3">
        <v>5987730814350</v>
      </c>
      <c r="Q69" s="3">
        <v>169678834780</v>
      </c>
      <c r="S69" s="3"/>
      <c r="T69" s="3"/>
    </row>
    <row r="70" spans="1:20" x14ac:dyDescent="0.5">
      <c r="A70" s="1" t="s">
        <v>161</v>
      </c>
      <c r="C70" s="3">
        <v>2557000</v>
      </c>
      <c r="E70" s="3">
        <v>2552104170131</v>
      </c>
      <c r="G70" s="3">
        <v>2571049388196</v>
      </c>
      <c r="I70" s="3">
        <v>-18945218065</v>
      </c>
      <c r="K70" s="3">
        <v>2557000</v>
      </c>
      <c r="M70" s="3">
        <v>2552104170131</v>
      </c>
      <c r="O70" s="3">
        <v>2503661247538</v>
      </c>
      <c r="Q70" s="3">
        <v>48442922593</v>
      </c>
      <c r="S70" s="3"/>
      <c r="T70" s="3"/>
    </row>
    <row r="71" spans="1:20" x14ac:dyDescent="0.5">
      <c r="A71" s="1" t="s">
        <v>172</v>
      </c>
      <c r="C71" s="3">
        <v>5819000</v>
      </c>
      <c r="E71" s="3">
        <v>5697202857834</v>
      </c>
      <c r="G71" s="3">
        <v>5673305150906</v>
      </c>
      <c r="I71" s="3">
        <v>23897706928</v>
      </c>
      <c r="K71" s="3">
        <v>5819000</v>
      </c>
      <c r="M71" s="3">
        <v>5697202857834</v>
      </c>
      <c r="O71" s="3">
        <v>5638392503823</v>
      </c>
      <c r="Q71" s="3">
        <v>58810354011</v>
      </c>
      <c r="S71" s="3"/>
      <c r="T71" s="3"/>
    </row>
    <row r="72" spans="1:20" x14ac:dyDescent="0.5">
      <c r="A72" s="1" t="s">
        <v>175</v>
      </c>
      <c r="C72" s="3">
        <v>7823000</v>
      </c>
      <c r="E72" s="3">
        <v>7666242921575</v>
      </c>
      <c r="G72" s="3">
        <v>7565017224222</v>
      </c>
      <c r="I72" s="3">
        <v>101225697353</v>
      </c>
      <c r="K72" s="3">
        <v>7823000</v>
      </c>
      <c r="M72" s="3">
        <v>7666242921575</v>
      </c>
      <c r="O72" s="3">
        <v>7565017224221</v>
      </c>
      <c r="Q72" s="3">
        <v>101225697354</v>
      </c>
      <c r="S72" s="3"/>
      <c r="T72" s="3"/>
    </row>
    <row r="73" spans="1:20" x14ac:dyDescent="0.5">
      <c r="A73" s="1" t="s">
        <v>237</v>
      </c>
      <c r="C73" s="3">
        <v>100000</v>
      </c>
      <c r="E73" s="3">
        <v>96811248418</v>
      </c>
      <c r="G73" s="3">
        <v>93503623125</v>
      </c>
      <c r="I73" s="3">
        <v>3307625293</v>
      </c>
      <c r="K73" s="3">
        <v>100000</v>
      </c>
      <c r="M73" s="3">
        <v>96811248418</v>
      </c>
      <c r="O73" s="3">
        <v>93503623125</v>
      </c>
      <c r="Q73" s="3">
        <v>3307625293</v>
      </c>
      <c r="S73" s="3"/>
      <c r="T73" s="3"/>
    </row>
    <row r="74" spans="1:20" x14ac:dyDescent="0.5">
      <c r="A74" s="1" t="s">
        <v>128</v>
      </c>
      <c r="C74" s="3">
        <v>320335</v>
      </c>
      <c r="E74" s="3">
        <v>237462501176</v>
      </c>
      <c r="G74" s="3">
        <v>232911431177</v>
      </c>
      <c r="I74" s="3">
        <v>4551069999</v>
      </c>
      <c r="K74" s="3">
        <v>320335</v>
      </c>
      <c r="M74" s="3">
        <v>237462501176</v>
      </c>
      <c r="O74" s="3">
        <v>215855204249</v>
      </c>
      <c r="Q74" s="3">
        <v>21607296927</v>
      </c>
      <c r="S74" s="3"/>
      <c r="T74" s="3"/>
    </row>
    <row r="75" spans="1:20" x14ac:dyDescent="0.5">
      <c r="A75" s="1" t="s">
        <v>186</v>
      </c>
      <c r="C75" s="3">
        <v>4721729</v>
      </c>
      <c r="E75" s="3">
        <v>4494770177036</v>
      </c>
      <c r="G75" s="3">
        <v>4604768034966</v>
      </c>
      <c r="I75" s="3">
        <v>-109997857930</v>
      </c>
      <c r="K75" s="3">
        <v>4721729</v>
      </c>
      <c r="M75" s="3">
        <v>4494770177036</v>
      </c>
      <c r="O75" s="3">
        <v>4721546033000</v>
      </c>
      <c r="Q75" s="3">
        <v>-226775855964</v>
      </c>
      <c r="S75" s="3"/>
      <c r="T75" s="3"/>
    </row>
    <row r="76" spans="1:20" x14ac:dyDescent="0.5">
      <c r="A76" s="1" t="s">
        <v>188</v>
      </c>
      <c r="C76" s="3">
        <v>1463222</v>
      </c>
      <c r="E76" s="3">
        <v>1399562967715</v>
      </c>
      <c r="G76" s="3">
        <v>1397264335028</v>
      </c>
      <c r="I76" s="3">
        <v>2298632687</v>
      </c>
      <c r="K76" s="3">
        <v>1463222</v>
      </c>
      <c r="M76" s="3">
        <v>1399562967715</v>
      </c>
      <c r="O76" s="3">
        <v>1382066732008</v>
      </c>
      <c r="Q76" s="3">
        <v>17496235707</v>
      </c>
      <c r="S76" s="3"/>
      <c r="T76" s="3"/>
    </row>
    <row r="77" spans="1:20" x14ac:dyDescent="0.5">
      <c r="A77" s="1" t="s">
        <v>134</v>
      </c>
      <c r="C77" s="3">
        <v>78946</v>
      </c>
      <c r="E77" s="3">
        <v>57389307590</v>
      </c>
      <c r="G77" s="3">
        <v>56217794348</v>
      </c>
      <c r="I77" s="3">
        <v>1171513242</v>
      </c>
      <c r="K77" s="3">
        <v>78946</v>
      </c>
      <c r="M77" s="3">
        <v>57389307590</v>
      </c>
      <c r="O77" s="3">
        <v>51426152369</v>
      </c>
      <c r="Q77" s="3">
        <v>5963155221</v>
      </c>
      <c r="S77" s="3"/>
      <c r="T77" s="3"/>
    </row>
    <row r="78" spans="1:20" x14ac:dyDescent="0.5">
      <c r="A78" s="1" t="s">
        <v>235</v>
      </c>
      <c r="C78" s="3">
        <v>68229</v>
      </c>
      <c r="E78" s="3">
        <v>44400211587</v>
      </c>
      <c r="G78" s="3">
        <v>43826970467</v>
      </c>
      <c r="I78" s="3">
        <v>573241120</v>
      </c>
      <c r="K78" s="3">
        <v>68229</v>
      </c>
      <c r="M78" s="3">
        <v>44400211587</v>
      </c>
      <c r="O78" s="3">
        <v>43826970467</v>
      </c>
      <c r="Q78" s="3">
        <v>573241120</v>
      </c>
      <c r="S78" s="3"/>
      <c r="T78" s="3"/>
    </row>
    <row r="79" spans="1:20" x14ac:dyDescent="0.5">
      <c r="A79" s="1" t="s">
        <v>231</v>
      </c>
      <c r="C79" s="3">
        <v>29670</v>
      </c>
      <c r="E79" s="3">
        <v>19616213082</v>
      </c>
      <c r="G79" s="3">
        <v>19378413883</v>
      </c>
      <c r="I79" s="3">
        <v>237799199</v>
      </c>
      <c r="K79" s="3">
        <v>29670</v>
      </c>
      <c r="M79" s="3">
        <v>19616213082</v>
      </c>
      <c r="O79" s="3">
        <v>19378413883</v>
      </c>
      <c r="Q79" s="3">
        <v>237799199</v>
      </c>
      <c r="S79" s="3"/>
      <c r="T79" s="3"/>
    </row>
    <row r="80" spans="1:20" x14ac:dyDescent="0.5">
      <c r="A80" s="1" t="s">
        <v>116</v>
      </c>
      <c r="C80" s="3">
        <v>28984</v>
      </c>
      <c r="E80" s="3">
        <v>23168477026</v>
      </c>
      <c r="G80" s="3">
        <v>22709591137</v>
      </c>
      <c r="I80" s="3">
        <v>458885889</v>
      </c>
      <c r="K80" s="3">
        <v>28984</v>
      </c>
      <c r="M80" s="3">
        <v>23168477026</v>
      </c>
      <c r="O80" s="3">
        <v>21336741926</v>
      </c>
      <c r="Q80" s="3">
        <v>1831735100</v>
      </c>
      <c r="S80" s="3"/>
      <c r="T80" s="3"/>
    </row>
    <row r="81" spans="1:20" x14ac:dyDescent="0.5">
      <c r="A81" s="1" t="s">
        <v>140</v>
      </c>
      <c r="C81" s="3">
        <v>14191</v>
      </c>
      <c r="E81" s="3">
        <v>9981392314</v>
      </c>
      <c r="G81" s="3">
        <v>9834695266</v>
      </c>
      <c r="I81" s="3">
        <v>146697048</v>
      </c>
      <c r="K81" s="3">
        <v>14191</v>
      </c>
      <c r="M81" s="3">
        <v>9981392314</v>
      </c>
      <c r="O81" s="3">
        <v>9521323252</v>
      </c>
      <c r="Q81" s="3">
        <v>460069062</v>
      </c>
      <c r="S81" s="3"/>
      <c r="T81" s="3"/>
    </row>
    <row r="82" spans="1:20" x14ac:dyDescent="0.5">
      <c r="A82" s="1" t="s">
        <v>191</v>
      </c>
      <c r="C82" s="3">
        <v>1238600</v>
      </c>
      <c r="E82" s="3">
        <v>1180031660601</v>
      </c>
      <c r="G82" s="3">
        <v>1178093326714</v>
      </c>
      <c r="I82" s="3">
        <v>1938333887</v>
      </c>
      <c r="K82" s="3">
        <v>1238600</v>
      </c>
      <c r="M82" s="3">
        <v>1180031660601</v>
      </c>
      <c r="O82" s="3">
        <v>1169358026865</v>
      </c>
      <c r="Q82" s="3">
        <v>10673633736</v>
      </c>
      <c r="S82" s="3"/>
      <c r="T82" s="3"/>
    </row>
    <row r="83" spans="1:20" x14ac:dyDescent="0.5">
      <c r="A83" s="1" t="s">
        <v>203</v>
      </c>
      <c r="C83" s="3">
        <v>6684400</v>
      </c>
      <c r="E83" s="3">
        <v>6249852287638</v>
      </c>
      <c r="G83" s="3">
        <v>6239600253252</v>
      </c>
      <c r="I83" s="3">
        <v>10252034386</v>
      </c>
      <c r="K83" s="3">
        <v>6684400</v>
      </c>
      <c r="M83" s="3">
        <v>6249852287638</v>
      </c>
      <c r="O83" s="3">
        <v>6185301320425</v>
      </c>
      <c r="Q83" s="3">
        <v>64550967213</v>
      </c>
      <c r="S83" s="3"/>
      <c r="T83" s="3"/>
    </row>
    <row r="84" spans="1:20" x14ac:dyDescent="0.5">
      <c r="A84" s="1" t="s">
        <v>77</v>
      </c>
      <c r="C84" s="3">
        <v>59963</v>
      </c>
      <c r="E84" s="3">
        <v>38359902709</v>
      </c>
      <c r="G84" s="3">
        <v>37928390089</v>
      </c>
      <c r="I84" s="3">
        <v>431512620</v>
      </c>
      <c r="K84" s="3">
        <v>59963</v>
      </c>
      <c r="M84" s="3">
        <v>38359902709</v>
      </c>
      <c r="O84" s="3">
        <v>37108015274</v>
      </c>
      <c r="Q84" s="3">
        <v>1251887435</v>
      </c>
      <c r="S84" s="3"/>
      <c r="T84" s="3"/>
    </row>
    <row r="85" spans="1:20" x14ac:dyDescent="0.5">
      <c r="A85" s="1" t="s">
        <v>200</v>
      </c>
      <c r="C85" s="3">
        <v>7021051</v>
      </c>
      <c r="E85" s="3">
        <v>6613959898927</v>
      </c>
      <c r="G85" s="3">
        <v>6664453341021</v>
      </c>
      <c r="I85" s="3">
        <v>-50493442094</v>
      </c>
      <c r="K85" s="3">
        <v>7021051</v>
      </c>
      <c r="M85" s="3">
        <v>6613959898928</v>
      </c>
      <c r="O85" s="3">
        <v>6626532669500</v>
      </c>
      <c r="Q85" s="3">
        <v>-12572770572</v>
      </c>
      <c r="S85" s="3"/>
      <c r="T85" s="3"/>
    </row>
    <row r="86" spans="1:20" x14ac:dyDescent="0.5">
      <c r="A86" s="1" t="s">
        <v>197</v>
      </c>
      <c r="C86" s="3">
        <v>7000000</v>
      </c>
      <c r="E86" s="3">
        <v>6562980674643</v>
      </c>
      <c r="G86" s="3">
        <v>6614792666850</v>
      </c>
      <c r="I86" s="3">
        <v>-51811992207</v>
      </c>
      <c r="K86" s="3">
        <v>7000000</v>
      </c>
      <c r="M86" s="3">
        <v>6562980674644</v>
      </c>
      <c r="O86" s="3">
        <v>6591290000000</v>
      </c>
      <c r="Q86" s="3">
        <v>-28309325356</v>
      </c>
      <c r="S86" s="3"/>
      <c r="T86" s="3"/>
    </row>
    <row r="87" spans="1:20" x14ac:dyDescent="0.5">
      <c r="A87" s="1" t="s">
        <v>228</v>
      </c>
      <c r="C87" s="3">
        <v>4000000</v>
      </c>
      <c r="E87" s="3">
        <v>3999845000000</v>
      </c>
      <c r="G87" s="3">
        <v>4000008125000</v>
      </c>
      <c r="I87" s="3">
        <v>-163125000</v>
      </c>
      <c r="K87" s="3">
        <v>4000000</v>
      </c>
      <c r="M87" s="3">
        <v>3999845000000</v>
      </c>
      <c r="O87" s="3">
        <v>4000008125000</v>
      </c>
      <c r="Q87" s="3">
        <v>-163125000</v>
      </c>
      <c r="S87" s="3"/>
      <c r="T87" s="3"/>
    </row>
    <row r="88" spans="1:20" x14ac:dyDescent="0.5">
      <c r="A88" s="1" t="s">
        <v>83</v>
      </c>
      <c r="C88" s="3">
        <v>53280</v>
      </c>
      <c r="E88" s="3">
        <v>33705326827</v>
      </c>
      <c r="G88" s="3">
        <v>32843236555</v>
      </c>
      <c r="I88" s="3">
        <v>862090272</v>
      </c>
      <c r="K88" s="3">
        <v>53280</v>
      </c>
      <c r="M88" s="3">
        <v>33705326827</v>
      </c>
      <c r="O88" s="3">
        <v>32439046955</v>
      </c>
      <c r="Q88" s="3">
        <v>1266279872</v>
      </c>
      <c r="S88" s="3"/>
      <c r="T88" s="3"/>
    </row>
    <row r="89" spans="1:20" x14ac:dyDescent="0.5">
      <c r="A89" s="1" t="s">
        <v>206</v>
      </c>
      <c r="C89" s="3">
        <v>0</v>
      </c>
      <c r="E89" s="3">
        <v>0</v>
      </c>
      <c r="G89" s="3">
        <v>0</v>
      </c>
      <c r="I89" s="3">
        <v>0</v>
      </c>
      <c r="K89" s="3">
        <v>1275000</v>
      </c>
      <c r="M89" s="3">
        <v>1274950593750</v>
      </c>
      <c r="O89" s="3">
        <v>1249839668487</v>
      </c>
      <c r="Q89" s="3">
        <v>25110925263</v>
      </c>
      <c r="S89" s="3"/>
      <c r="T89" s="3"/>
    </row>
    <row r="90" spans="1:20" x14ac:dyDescent="0.5">
      <c r="A90" s="1" t="s">
        <v>68</v>
      </c>
      <c r="C90" s="3">
        <v>0</v>
      </c>
      <c r="E90" s="3">
        <v>0</v>
      </c>
      <c r="G90" s="3">
        <v>0</v>
      </c>
      <c r="I90" s="3">
        <v>0</v>
      </c>
      <c r="K90" s="3">
        <v>2004025</v>
      </c>
      <c r="M90" s="3">
        <v>2003947344031</v>
      </c>
      <c r="O90" s="3">
        <v>1861128020769</v>
      </c>
      <c r="Q90" s="3">
        <v>142819323262</v>
      </c>
      <c r="S90" s="3"/>
      <c r="T90" s="3"/>
    </row>
    <row r="91" spans="1:20" x14ac:dyDescent="0.5">
      <c r="A91" s="1" t="s">
        <v>213</v>
      </c>
      <c r="C91" s="3">
        <v>0</v>
      </c>
      <c r="E91" s="3">
        <v>0</v>
      </c>
      <c r="G91" s="3">
        <v>0</v>
      </c>
      <c r="I91" s="3">
        <v>0</v>
      </c>
      <c r="K91" s="3">
        <v>1500000</v>
      </c>
      <c r="M91" s="3">
        <v>1454943618750</v>
      </c>
      <c r="O91" s="3">
        <v>1302609521925</v>
      </c>
      <c r="Q91" s="3">
        <v>152334096825</v>
      </c>
      <c r="S91" s="3"/>
      <c r="T91" s="3"/>
    </row>
    <row r="92" spans="1:20" x14ac:dyDescent="0.5">
      <c r="A92" s="1" t="s">
        <v>212</v>
      </c>
      <c r="C92" s="3">
        <v>0</v>
      </c>
      <c r="E92" s="3">
        <v>0</v>
      </c>
      <c r="G92" s="3">
        <v>0</v>
      </c>
      <c r="I92" s="3">
        <v>0</v>
      </c>
      <c r="K92" s="3">
        <v>729312</v>
      </c>
      <c r="M92" s="3">
        <v>692819552202</v>
      </c>
      <c r="O92" s="3">
        <v>588058672355</v>
      </c>
      <c r="Q92" s="3">
        <v>104760879847</v>
      </c>
      <c r="S92" s="3"/>
      <c r="T92" s="3"/>
    </row>
    <row r="93" spans="1:20" x14ac:dyDescent="0.5">
      <c r="A93" s="1" t="s">
        <v>209</v>
      </c>
      <c r="C93" s="3">
        <v>0</v>
      </c>
      <c r="E93" s="3">
        <v>0</v>
      </c>
      <c r="G93" s="3">
        <v>0</v>
      </c>
      <c r="I93" s="3">
        <v>0</v>
      </c>
      <c r="K93" s="3">
        <v>1000000</v>
      </c>
      <c r="M93" s="3">
        <v>979962025000</v>
      </c>
      <c r="O93" s="3">
        <v>908109809381</v>
      </c>
      <c r="Q93" s="3">
        <v>71852215619</v>
      </c>
      <c r="S93" s="3"/>
      <c r="T93" s="3"/>
    </row>
    <row r="94" spans="1:20" x14ac:dyDescent="0.5">
      <c r="A94" s="1" t="s">
        <v>158</v>
      </c>
      <c r="C94" s="3">
        <v>0</v>
      </c>
      <c r="E94" s="3">
        <v>0</v>
      </c>
      <c r="G94" s="3">
        <v>0</v>
      </c>
      <c r="I94" s="3">
        <v>0</v>
      </c>
      <c r="K94" s="3">
        <v>1998800</v>
      </c>
      <c r="M94" s="3">
        <v>1768869453652</v>
      </c>
      <c r="O94" s="3">
        <v>1652663724798</v>
      </c>
      <c r="Q94" s="3">
        <v>116205728854</v>
      </c>
      <c r="S94" s="3"/>
      <c r="T94" s="3"/>
    </row>
    <row r="95" spans="1:20" x14ac:dyDescent="0.5">
      <c r="A95" s="1" t="s">
        <v>169</v>
      </c>
      <c r="C95" s="3">
        <v>0</v>
      </c>
      <c r="E95" s="3">
        <v>0</v>
      </c>
      <c r="G95" s="3">
        <v>0</v>
      </c>
      <c r="I95" s="3">
        <v>0</v>
      </c>
      <c r="K95" s="3">
        <v>4199500</v>
      </c>
      <c r="M95" s="3">
        <v>4135507342880</v>
      </c>
      <c r="O95" s="3">
        <v>4135444528757</v>
      </c>
      <c r="Q95" s="3">
        <v>62814123</v>
      </c>
      <c r="S95" s="3"/>
      <c r="T95" s="3"/>
    </row>
    <row r="96" spans="1:20" x14ac:dyDescent="0.5">
      <c r="A96" s="1" t="s">
        <v>180</v>
      </c>
      <c r="C96" s="3">
        <v>0</v>
      </c>
      <c r="E96" s="3">
        <v>0</v>
      </c>
      <c r="G96" s="3">
        <v>0</v>
      </c>
      <c r="I96" s="3">
        <v>0</v>
      </c>
      <c r="K96" s="3">
        <v>5000000</v>
      </c>
      <c r="M96" s="3">
        <v>4747916011125</v>
      </c>
      <c r="O96" s="3">
        <v>4755159838158</v>
      </c>
      <c r="Q96" s="3">
        <v>-7243827033</v>
      </c>
      <c r="S96" s="3"/>
      <c r="T96" s="3"/>
    </row>
    <row r="97" spans="1:20" x14ac:dyDescent="0.5">
      <c r="A97" s="1" t="s">
        <v>183</v>
      </c>
      <c r="C97" s="3">
        <v>0</v>
      </c>
      <c r="E97" s="3">
        <v>0</v>
      </c>
      <c r="G97" s="3">
        <v>0</v>
      </c>
      <c r="I97" s="3">
        <v>0</v>
      </c>
      <c r="K97" s="3">
        <v>2910155</v>
      </c>
      <c r="M97" s="3">
        <v>2800202687466</v>
      </c>
      <c r="O97" s="3">
        <v>2642164113951</v>
      </c>
      <c r="Q97" s="3">
        <v>158038573515</v>
      </c>
      <c r="S97" s="3"/>
      <c r="T97" s="3"/>
    </row>
    <row r="98" spans="1:20" x14ac:dyDescent="0.5">
      <c r="A98" s="1" t="s">
        <v>194</v>
      </c>
      <c r="C98" s="3">
        <v>0</v>
      </c>
      <c r="E98" s="3">
        <v>0</v>
      </c>
      <c r="G98" s="3">
        <v>0</v>
      </c>
      <c r="I98" s="3">
        <v>0</v>
      </c>
      <c r="K98" s="3">
        <v>5500000</v>
      </c>
      <c r="M98" s="3">
        <v>5161236494335</v>
      </c>
      <c r="O98" s="3">
        <v>5091194315235</v>
      </c>
      <c r="Q98" s="3">
        <v>70042179100</v>
      </c>
      <c r="S98" s="3"/>
      <c r="T98" s="3"/>
    </row>
    <row r="99" spans="1:20" x14ac:dyDescent="0.5">
      <c r="A99" s="1" t="s">
        <v>71</v>
      </c>
      <c r="C99" s="3">
        <v>0</v>
      </c>
      <c r="E99" s="3">
        <v>0</v>
      </c>
      <c r="G99" s="3">
        <v>0</v>
      </c>
      <c r="I99" s="3">
        <v>0</v>
      </c>
      <c r="K99" s="3">
        <v>1000000</v>
      </c>
      <c r="M99" s="3">
        <v>999961250000</v>
      </c>
      <c r="O99" s="3">
        <v>1000016250000</v>
      </c>
      <c r="Q99" s="3">
        <v>-55000000</v>
      </c>
      <c r="S99" s="3"/>
      <c r="T99" s="3"/>
    </row>
    <row r="100" spans="1:20" x14ac:dyDescent="0.5">
      <c r="A100" s="1" t="s">
        <v>101</v>
      </c>
      <c r="C100" s="3">
        <v>0</v>
      </c>
      <c r="E100" s="3">
        <v>0</v>
      </c>
      <c r="G100" s="3">
        <v>105326860861</v>
      </c>
      <c r="I100" s="3">
        <v>-105326860861</v>
      </c>
      <c r="K100" s="3">
        <v>0</v>
      </c>
      <c r="M100" s="3">
        <v>0</v>
      </c>
      <c r="O100" s="3">
        <v>0</v>
      </c>
      <c r="Q100" s="3">
        <v>0</v>
      </c>
      <c r="S100" s="3"/>
      <c r="T100" s="3"/>
    </row>
    <row r="101" spans="1:20" x14ac:dyDescent="0.5">
      <c r="A101" s="1" t="s">
        <v>122</v>
      </c>
      <c r="C101" s="3">
        <v>0</v>
      </c>
      <c r="E101" s="3">
        <v>0</v>
      </c>
      <c r="G101" s="3">
        <v>170573331548</v>
      </c>
      <c r="I101" s="3">
        <v>-170573331548</v>
      </c>
      <c r="K101" s="3">
        <v>0</v>
      </c>
      <c r="M101" s="3">
        <v>0</v>
      </c>
      <c r="O101" s="3">
        <v>0</v>
      </c>
      <c r="Q101" s="3">
        <v>0</v>
      </c>
      <c r="S101" s="3"/>
      <c r="T101" s="3"/>
    </row>
    <row r="102" spans="1:20" x14ac:dyDescent="0.5">
      <c r="A102" s="1" t="s">
        <v>137</v>
      </c>
      <c r="C102" s="3">
        <v>0</v>
      </c>
      <c r="E102" s="3">
        <v>0</v>
      </c>
      <c r="G102" s="3">
        <v>413245721659</v>
      </c>
      <c r="I102" s="3">
        <v>-413245721659</v>
      </c>
      <c r="K102" s="3">
        <v>0</v>
      </c>
      <c r="M102" s="3">
        <v>0</v>
      </c>
      <c r="O102" s="3">
        <v>0</v>
      </c>
      <c r="Q102" s="3">
        <v>0</v>
      </c>
      <c r="S102" s="3"/>
      <c r="T102" s="3"/>
    </row>
    <row r="103" spans="1:20" x14ac:dyDescent="0.5">
      <c r="A103" s="1" t="s">
        <v>131</v>
      </c>
      <c r="C103" s="3">
        <v>0</v>
      </c>
      <c r="E103" s="3">
        <v>0</v>
      </c>
      <c r="G103" s="3">
        <v>133833553209</v>
      </c>
      <c r="I103" s="3">
        <v>-133833553209</v>
      </c>
      <c r="K103" s="3">
        <v>0</v>
      </c>
      <c r="M103" s="3">
        <v>0</v>
      </c>
      <c r="O103" s="3">
        <v>0</v>
      </c>
      <c r="Q103" s="3">
        <v>0</v>
      </c>
      <c r="S103" s="3"/>
      <c r="T103" s="3"/>
    </row>
    <row r="104" spans="1:20" x14ac:dyDescent="0.5">
      <c r="A104" s="1" t="s">
        <v>221</v>
      </c>
      <c r="C104" s="3">
        <v>0</v>
      </c>
      <c r="E104" s="3">
        <v>0</v>
      </c>
      <c r="G104" s="3">
        <v>340300502485</v>
      </c>
      <c r="I104" s="3">
        <v>-340300502485</v>
      </c>
      <c r="K104" s="3">
        <v>0</v>
      </c>
      <c r="M104" s="3">
        <v>0</v>
      </c>
      <c r="O104" s="3">
        <v>0</v>
      </c>
      <c r="Q104" s="3">
        <v>0</v>
      </c>
      <c r="S104" s="3"/>
      <c r="T104" s="3"/>
    </row>
    <row r="105" spans="1:20" x14ac:dyDescent="0.5">
      <c r="A105" s="1" t="s">
        <v>224</v>
      </c>
      <c r="C105" s="3">
        <v>0</v>
      </c>
      <c r="E105" s="3">
        <v>0</v>
      </c>
      <c r="G105" s="3">
        <v>371710395621</v>
      </c>
      <c r="I105" s="3">
        <v>-371710395621</v>
      </c>
      <c r="K105" s="3">
        <v>0</v>
      </c>
      <c r="M105" s="3">
        <v>0</v>
      </c>
      <c r="O105" s="3">
        <v>0</v>
      </c>
      <c r="Q105" s="3">
        <v>0</v>
      </c>
      <c r="S105" s="3"/>
      <c r="T105" s="3"/>
    </row>
    <row r="106" spans="1:20" ht="22.5" thickBot="1" x14ac:dyDescent="0.55000000000000004">
      <c r="E106" s="4">
        <f>SUM(E8:E105)</f>
        <v>89634044889137</v>
      </c>
      <c r="G106" s="4">
        <f>SUM(G8:G105)</f>
        <v>90869516408150</v>
      </c>
      <c r="I106" s="4">
        <f>SUM(I8:I105)</f>
        <v>-1235471519013</v>
      </c>
      <c r="M106" s="4">
        <f>SUM(M8:M105)</f>
        <v>115654361262330</v>
      </c>
      <c r="O106" s="4">
        <f>SUM(O8:O105)</f>
        <v>112510406668007</v>
      </c>
      <c r="Q106" s="4">
        <f>SUM(Q8:Q105)</f>
        <v>3143954594323</v>
      </c>
    </row>
    <row r="107" spans="1:20" ht="22.5" thickTop="1" x14ac:dyDescent="0.5">
      <c r="Q107" s="3"/>
    </row>
    <row r="108" spans="1:20" x14ac:dyDescent="0.5">
      <c r="I108" s="3"/>
    </row>
    <row r="109" spans="1:20" x14ac:dyDescent="0.5">
      <c r="Q109" s="3"/>
    </row>
    <row r="110" spans="1:20" x14ac:dyDescent="0.5">
      <c r="I11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Ali Ghayouri</cp:lastModifiedBy>
  <dcterms:created xsi:type="dcterms:W3CDTF">2021-07-28T07:17:38Z</dcterms:created>
  <dcterms:modified xsi:type="dcterms:W3CDTF">2021-08-01T08:42:29Z</dcterms:modified>
</cp:coreProperties>
</file>