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بان\"/>
    </mc:Choice>
  </mc:AlternateContent>
  <xr:revisionPtr revIDLastSave="0" documentId="13_ncr:1_{2A30FE8B-34B9-4054-BE4C-38925B259CF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تاییدیه" sheetId="17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سود صندوق" sheetId="16" r:id="rId10"/>
    <sheet name="درآمد ناشی از تغییر قیمت اوراق" sheetId="9" r:id="rId11"/>
    <sheet name="درآمد ناشی از فروش" sheetId="10" r:id="rId12"/>
    <sheet name="سرمایه‌گذاری در سهام" sheetId="11" r:id="rId13"/>
    <sheet name="سرمایه‌گذاری در اوراق بهادار" sheetId="12" r:id="rId14"/>
    <sheet name="درآمد سپرده بانکی" sheetId="13" r:id="rId15"/>
    <sheet name="سایر درآمدها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15" l="1"/>
  <c r="C7" i="15"/>
  <c r="K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8" i="11"/>
  <c r="U60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I60" i="11"/>
  <c r="E9" i="16"/>
  <c r="C9" i="16"/>
  <c r="G11" i="15" l="1"/>
  <c r="C10" i="15"/>
  <c r="C11" i="15" s="1"/>
  <c r="E10" i="15" s="1"/>
  <c r="G12" i="13"/>
  <c r="G8" i="13"/>
  <c r="I13" i="13"/>
  <c r="K12" i="13" s="1"/>
  <c r="E13" i="13"/>
  <c r="G10" i="13" s="1"/>
  <c r="E83" i="12"/>
  <c r="Q83" i="12"/>
  <c r="O83" i="12"/>
  <c r="M83" i="12"/>
  <c r="K83" i="12"/>
  <c r="I83" i="12"/>
  <c r="G83" i="12"/>
  <c r="C83" i="12"/>
  <c r="W60" i="11"/>
  <c r="Y11" i="11" s="1"/>
  <c r="S60" i="11"/>
  <c r="Q60" i="11"/>
  <c r="O60" i="11"/>
  <c r="K60" i="11"/>
  <c r="M11" i="11" s="1"/>
  <c r="G60" i="11"/>
  <c r="E60" i="11"/>
  <c r="C60" i="11"/>
  <c r="Q40" i="10"/>
  <c r="O40" i="10"/>
  <c r="M40" i="10"/>
  <c r="I40" i="10"/>
  <c r="G40" i="10"/>
  <c r="E40" i="10"/>
  <c r="Q126" i="9"/>
  <c r="O126" i="9"/>
  <c r="M126" i="9"/>
  <c r="I126" i="9"/>
  <c r="G126" i="9"/>
  <c r="E126" i="9"/>
  <c r="S10" i="8"/>
  <c r="Q10" i="8"/>
  <c r="O10" i="8"/>
  <c r="M10" i="8"/>
  <c r="K10" i="8"/>
  <c r="I10" i="8"/>
  <c r="S56" i="7"/>
  <c r="Q56" i="7"/>
  <c r="O56" i="7"/>
  <c r="M56" i="7"/>
  <c r="K56" i="7"/>
  <c r="I56" i="7"/>
  <c r="S13" i="6"/>
  <c r="Q13" i="6"/>
  <c r="O13" i="6"/>
  <c r="M13" i="6"/>
  <c r="K13" i="6"/>
  <c r="K67" i="4"/>
  <c r="AK84" i="3"/>
  <c r="S84" i="3"/>
  <c r="Q84" i="3"/>
  <c r="AG84" i="3"/>
  <c r="AI84" i="3"/>
  <c r="AA84" i="3"/>
  <c r="W84" i="3"/>
  <c r="Y61" i="1"/>
  <c r="W61" i="1"/>
  <c r="U61" i="1"/>
  <c r="O61" i="1"/>
  <c r="K61" i="1"/>
  <c r="G61" i="1"/>
  <c r="E61" i="1"/>
  <c r="E9" i="15" l="1"/>
  <c r="G9" i="13"/>
  <c r="K8" i="13"/>
  <c r="K9" i="13"/>
  <c r="K11" i="13"/>
  <c r="K10" i="13"/>
  <c r="G11" i="13"/>
  <c r="G13" i="13" s="1"/>
  <c r="E8" i="15"/>
  <c r="E7" i="15"/>
  <c r="Y14" i="11"/>
  <c r="Y10" i="11"/>
  <c r="Y54" i="11"/>
  <c r="Y46" i="11"/>
  <c r="Y38" i="11"/>
  <c r="Y58" i="11"/>
  <c r="Y30" i="11"/>
  <c r="Y26" i="11"/>
  <c r="Y42" i="11"/>
  <c r="Y22" i="11"/>
  <c r="M50" i="11"/>
  <c r="M42" i="11"/>
  <c r="M22" i="11"/>
  <c r="M58" i="11"/>
  <c r="M38" i="11"/>
  <c r="M18" i="11"/>
  <c r="M26" i="11"/>
  <c r="M54" i="11"/>
  <c r="M34" i="11"/>
  <c r="M10" i="11"/>
  <c r="M46" i="11"/>
  <c r="M30" i="11"/>
  <c r="M14" i="11"/>
  <c r="Y50" i="11"/>
  <c r="Y34" i="11"/>
  <c r="Y18" i="11"/>
  <c r="M57" i="11"/>
  <c r="M53" i="11"/>
  <c r="M45" i="11"/>
  <c r="M37" i="11"/>
  <c r="M29" i="11"/>
  <c r="M25" i="11"/>
  <c r="M17" i="11"/>
  <c r="M9" i="11"/>
  <c r="Y57" i="11"/>
  <c r="Y49" i="11"/>
  <c r="Y41" i="11"/>
  <c r="Y33" i="11"/>
  <c r="Y29" i="11"/>
  <c r="Y21" i="11"/>
  <c r="Y13" i="11"/>
  <c r="M8" i="11"/>
  <c r="M56" i="11"/>
  <c r="M52" i="11"/>
  <c r="M48" i="11"/>
  <c r="M44" i="11"/>
  <c r="M40" i="11"/>
  <c r="M36" i="11"/>
  <c r="M32" i="11"/>
  <c r="M28" i="11"/>
  <c r="M24" i="11"/>
  <c r="M20" i="11"/>
  <c r="M16" i="11"/>
  <c r="M12" i="11"/>
  <c r="Y8" i="11"/>
  <c r="Y56" i="11"/>
  <c r="Y52" i="11"/>
  <c r="Y48" i="11"/>
  <c r="Y44" i="11"/>
  <c r="Y40" i="11"/>
  <c r="Y36" i="11"/>
  <c r="Y32" i="11"/>
  <c r="Y28" i="11"/>
  <c r="Y24" i="11"/>
  <c r="Y20" i="11"/>
  <c r="Y16" i="11"/>
  <c r="Y12" i="11"/>
  <c r="M49" i="11"/>
  <c r="M41" i="11"/>
  <c r="M33" i="11"/>
  <c r="M21" i="11"/>
  <c r="M13" i="11"/>
  <c r="Y53" i="11"/>
  <c r="Y45" i="11"/>
  <c r="Y37" i="11"/>
  <c r="Y25" i="11"/>
  <c r="Y17" i="11"/>
  <c r="Y9" i="11"/>
  <c r="M59" i="11"/>
  <c r="M55" i="11"/>
  <c r="M51" i="11"/>
  <c r="M47" i="11"/>
  <c r="M43" i="11"/>
  <c r="M39" i="11"/>
  <c r="M35" i="11"/>
  <c r="M31" i="11"/>
  <c r="M27" i="11"/>
  <c r="M23" i="11"/>
  <c r="M19" i="11"/>
  <c r="M15" i="11"/>
  <c r="Y59" i="11"/>
  <c r="Y55" i="11"/>
  <c r="Y51" i="11"/>
  <c r="Y47" i="11"/>
  <c r="Y43" i="11"/>
  <c r="Y39" i="11"/>
  <c r="Y35" i="11"/>
  <c r="Y31" i="11"/>
  <c r="Y27" i="11"/>
  <c r="Y23" i="11"/>
  <c r="Y19" i="11"/>
  <c r="Y15" i="11"/>
  <c r="E11" i="15" l="1"/>
  <c r="K13" i="13"/>
  <c r="M60" i="11"/>
  <c r="Y60" i="11"/>
</calcChain>
</file>

<file path=xl/sharedStrings.xml><?xml version="1.0" encoding="utf-8"?>
<sst xmlns="http://schemas.openxmlformats.org/spreadsheetml/2006/main" count="1582" uniqueCount="414">
  <si>
    <t>صندوق سرمایه‌گذاری ثابت حامی</t>
  </si>
  <si>
    <t>صورت وضعیت پورتفوی</t>
  </si>
  <si>
    <t>برای ماه منتهی به 1401/08/30</t>
  </si>
  <si>
    <t>نام شرکت</t>
  </si>
  <si>
    <t>1401/07/30</t>
  </si>
  <si>
    <t>تغییرات طی دوره</t>
  </si>
  <si>
    <t>1401/08/30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</si>
  <si>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</si>
  <si>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</si>
  <si>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</si>
  <si>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</si>
  <si>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</si>
  <si>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</si>
  <si>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</si>
  <si>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</si>
  <si>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</si>
  <si>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</si>
  <si>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پالایش نفت اصفهان</t>
  </si>
  <si>
    <t>پالایش نفت بندرعباس</t>
  </si>
  <si>
    <t>پالایش نفت تهران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</si>
  <si>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</si>
  <si>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</si>
  <si>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</si>
  <si>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</si>
  <si>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</si>
  <si>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</si>
  <si>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</si>
  <si>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</si>
  <si>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ح . سرمایه گذاری‌البرز(هلدینگ‌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</si>
  <si>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</si>
  <si>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</si>
  <si>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</si>
  <si>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</si>
  <si>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</si>
  <si>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0.15%</t>
  </si>
  <si>
    <t>سرمایه گذاری صبا تامین</t>
  </si>
  <si>
    <t>سرمایه گذاری گروه توسعه ملی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</si>
  <si>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</si>
  <si>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</si>
  <si>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</si>
  <si>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سیمان‌هگمتان‌</t>
  </si>
  <si>
    <t>صنایع پتروشیمی خلیج فارس</t>
  </si>
  <si>
    <t>0.11%</t>
  </si>
  <si>
    <t>صنایع گلدیران</t>
  </si>
  <si>
    <t>صندوق پالایشی یکم-سهام</t>
  </si>
  <si>
    <t>صندوق س شاخصی آرام مفید</t>
  </si>
  <si>
    <t>صندوق س. ثروت هیوا-س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</si>
  <si>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</si>
  <si>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</si>
  <si>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</si>
  <si>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0.48%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</si>
  <si>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</si>
  <si>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</si>
  <si>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</si>
  <si>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</si>
  <si>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 خوزستان</t>
  </si>
  <si>
    <t>فولاد شاهرود</t>
  </si>
  <si>
    <t>فولاد مبارکه اصفهان</t>
  </si>
  <si>
    <t>گسترش نفت و گاز پارسیان</t>
  </si>
  <si>
    <t>0.41%</t>
  </si>
  <si>
    <t>مبین انرژی خلیج فارس</t>
  </si>
  <si>
    <t>معدنی‌وصنعتی‌چادرملو</t>
  </si>
  <si>
    <t>ملی‌ صنایع‌ مس‌ ایران‌</t>
  </si>
  <si>
    <t>نفت پاسارگاد</t>
  </si>
  <si>
    <t>نفت سپاهان</t>
  </si>
  <si>
    <t>کالسیمین‌</t>
  </si>
  <si>
    <t>سیمان‌ صوفیان‌</t>
  </si>
  <si>
    <t>کارخانجات‌داروپخش‌</t>
  </si>
  <si>
    <t>ح . کارخانجات‌داروپخش</t>
  </si>
  <si>
    <t>صندوق س دریای آبی فیروزه-سهام</t>
  </si>
  <si>
    <t>سیمان خوزستان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</si>
  <si>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</si>
  <si>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</si>
  <si>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</si>
  <si>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</si>
  <si>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</si>
  <si>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</si>
  <si>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</si>
  <si>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</si>
  <si>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</si>
  <si>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</si>
  <si>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</si>
  <si>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</si>
  <si>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</si>
  <si>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</si>
  <si>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</si>
  <si>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</si>
  <si>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</si>
  <si>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</si>
  <si>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</si>
  <si>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</si>
  <si>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</si>
  <si>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اقتصادی تدبیر14040606</t>
  </si>
  <si>
    <t>1400/06/06</t>
  </si>
  <si>
    <t>1404/06/05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</si>
  <si>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</si>
  <si>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</si>
  <si>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</si>
  <si>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</si>
  <si>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</si>
  <si>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</si>
  <si>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</si>
  <si>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</si>
  <si>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</si>
  <si>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</si>
  <si>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</si>
  <si>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</si>
  <si>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</si>
  <si>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</si>
  <si>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</si>
  <si>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</si>
  <si>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</si>
  <si>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</si>
  <si>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</si>
  <si>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</si>
  <si>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</si>
  <si>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</si>
  <si>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</si>
  <si>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</si>
  <si>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</si>
  <si>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</si>
  <si>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</si>
  <si>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</si>
  <si>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</si>
  <si>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</si>
  <si>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</si>
  <si>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</si>
  <si>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</si>
  <si>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</si>
  <si>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</si>
  <si>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</si>
  <si>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</si>
  <si>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</si>
  <si>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</si>
  <si>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</si>
  <si>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</si>
  <si>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</si>
  <si>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</si>
  <si>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</si>
  <si>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</si>
  <si>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</si>
  <si>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</si>
  <si>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</si>
  <si>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</si>
  <si>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</si>
  <si>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</si>
  <si>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</si>
  <si>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</si>
  <si>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</si>
  <si>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</si>
  <si>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</si>
  <si>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</si>
  <si>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</si>
  <si>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</si>
  <si>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</si>
  <si>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</si>
  <si>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</si>
  <si>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</si>
  <si>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</si>
  <si>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</si>
  <si>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</si>
  <si>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</si>
  <si>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0.21%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</si>
  <si>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</si>
  <si>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</si>
  <si>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</si>
  <si>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</si>
  <si>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</si>
  <si>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</si>
  <si>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</si>
  <si>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</si>
  <si>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</si>
  <si>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</si>
  <si>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</si>
  <si>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</si>
  <si>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</si>
  <si>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سایپا012-3ماهه 16%</t>
  </si>
  <si>
    <t>1397/12/20</t>
  </si>
  <si>
    <t>1401/12/20</t>
  </si>
  <si>
    <t>صکوک مرابحه سایپا308-3ماهه 18%</t>
  </si>
  <si>
    <t>1399/08/21</t>
  </si>
  <si>
    <t>صکوک مرابحه صایپا409-3ماهه 18%</t>
  </si>
  <si>
    <t>1400/09/24</t>
  </si>
  <si>
    <t>1404/09/23</t>
  </si>
  <si>
    <t>صکوک مرابحه کویر606-6ماهه 18%</t>
  </si>
  <si>
    <t>1401/06/23</t>
  </si>
  <si>
    <t>1406/06/23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</si>
  <si>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</si>
  <si>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</si>
  <si>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</si>
  <si>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</si>
  <si>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</si>
  <si>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</si>
  <si>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</si>
  <si>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</si>
  <si>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</si>
  <si>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</si>
  <si>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</si>
  <si>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</si>
  <si>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گواهی اعتبار مولد رفاه0201</t>
  </si>
  <si>
    <t>1401/02/01</t>
  </si>
  <si>
    <t>1402/01/31</t>
  </si>
  <si>
    <t>گواهی اعتبار مولد سامان0204</t>
  </si>
  <si>
    <t>1401/05/01</t>
  </si>
  <si>
    <t>1402/04/31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</si>
  <si>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</si>
  <si>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</si>
  <si>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</si>
  <si>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</si>
  <si>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</si>
  <si>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</si>
  <si>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دولت105-ش.خ030503</t>
  </si>
  <si>
    <t>1403/05/03</t>
  </si>
  <si>
    <t>مرابحه عام دولت106-ش.خ020624</t>
  </si>
  <si>
    <t>1401/03/24</t>
  </si>
  <si>
    <t>1402/06/24</t>
  </si>
  <si>
    <t>0.14%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</si>
  <si>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</si>
  <si>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</si>
  <si>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</si>
  <si>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</si>
  <si>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</si>
  <si>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</si>
  <si>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</si>
  <si>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</si>
  <si>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دولت1-ش.خ سایر0206</t>
  </si>
  <si>
    <t>1398/12/25</t>
  </si>
  <si>
    <t>1402/06/25</t>
  </si>
  <si>
    <t>مرابحه عام دولت4-ش.خ 0206</t>
  </si>
  <si>
    <t>1399/06/12</t>
  </si>
  <si>
    <t>1402/06/12</t>
  </si>
  <si>
    <t>مرابحه عام دولت5-ش.خ 0108</t>
  </si>
  <si>
    <t>1399/06/25</t>
  </si>
  <si>
    <t>1401/08/25</t>
  </si>
  <si>
    <t>مرابحه عام دولت5-ش.خ 0110</t>
  </si>
  <si>
    <t>1399/09/11</t>
  </si>
  <si>
    <t>1401/10/11</t>
  </si>
  <si>
    <t>مرابحه عام دولت5-ش.خ 0209</t>
  </si>
  <si>
    <t>1399/08/27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</si>
  <si>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</si>
  <si>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</si>
  <si>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</si>
  <si>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</si>
  <si>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</si>
  <si>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</si>
  <si>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</si>
  <si>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</si>
  <si>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</si>
  <si>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</si>
  <si>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</si>
  <si>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</si>
  <si>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</si>
  <si>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</si>
  <si>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</si>
  <si>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</si>
  <si>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</si>
  <si>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</si>
  <si>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دولتی6-ش.خ0210</t>
  </si>
  <si>
    <t>مرابحه کرمان موتور 14040413</t>
  </si>
  <si>
    <t>1401/04/13</t>
  </si>
  <si>
    <t>1404/04/12</t>
  </si>
  <si>
    <t>منفعت دولت5-ش.خاص سایر0108</t>
  </si>
  <si>
    <t>1398/08/18</t>
  </si>
  <si>
    <t>1401/08/18</t>
  </si>
  <si>
    <t>منفعت دولت5-ش.خاص سپهر0108</t>
  </si>
  <si>
    <t>منفعت دولت5-ش.خاص کاردان0108</t>
  </si>
  <si>
    <t>منفعت دولت5-ش.خاص کاریزما0108</t>
  </si>
  <si>
    <t>منفعت دولت6-ش.خاص140109</t>
  </si>
  <si>
    <t>1398/09/17</t>
  </si>
  <si>
    <t>1401/09/17</t>
  </si>
  <si>
    <t>مرابحه عام دولتی65-ش.خ0210</t>
  </si>
  <si>
    <t>1399/10/16</t>
  </si>
  <si>
    <t>1402/10/16</t>
  </si>
  <si>
    <t>صکوک مرابحه صایپا049-3ماهه 18%</t>
  </si>
  <si>
    <t>گواهی اعتبار مولد رفاه0204</t>
  </si>
  <si>
    <t>1401/05/20</t>
  </si>
  <si>
    <t>اسنادخزانه-م6بودجه99-020321</t>
  </si>
  <si>
    <t>1402/03/21</t>
  </si>
  <si>
    <t>گام بانک پارسیان0203</t>
  </si>
  <si>
    <t>1402/03/31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</si>
  <si>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</si>
  <si>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</si>
  <si>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</si>
  <si>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</si>
  <si>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</si>
  <si>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5.65%</t>
  </si>
  <si>
    <t>3.28%</t>
  </si>
  <si>
    <t>-0.12%</t>
  </si>
  <si>
    <t>-0.95%</t>
  </si>
  <si>
    <t>-2.25%</t>
  </si>
  <si>
    <t>2.35%</t>
  </si>
  <si>
    <t>-0.49%</t>
  </si>
  <si>
    <t>0.26%</t>
  </si>
  <si>
    <t>0.28%</t>
  </si>
  <si>
    <t>-4.21%</t>
  </si>
  <si>
    <t>-4.47%</t>
  </si>
  <si>
    <t>-3.37%</t>
  </si>
  <si>
    <t>-6.19%</t>
  </si>
  <si>
    <t>-0.61%</t>
  </si>
  <si>
    <t>0.69%</t>
  </si>
  <si>
    <t>2.34%</t>
  </si>
  <si>
    <t>-0.66%</t>
  </si>
  <si>
    <t>1.58%</t>
  </si>
  <si>
    <t>1.27%</t>
  </si>
  <si>
    <t>2.40%</t>
  </si>
  <si>
    <t>2.79%</t>
  </si>
  <si>
    <t>صنفت0312</t>
  </si>
  <si>
    <t>-5.34%</t>
  </si>
  <si>
    <t>3.11%</t>
  </si>
  <si>
    <t>0.43%</t>
  </si>
  <si>
    <t>-0.06%</t>
  </si>
  <si>
    <t>2.12%</t>
  </si>
  <si>
    <t>-2.89%</t>
  </si>
  <si>
    <t>3.38%</t>
  </si>
  <si>
    <t>2.49%</t>
  </si>
  <si>
    <t>2.56%</t>
  </si>
  <si>
    <t>-3.64%</t>
  </si>
  <si>
    <t>2.83%</t>
  </si>
  <si>
    <t>-0.17%</t>
  </si>
  <si>
    <t>-5.38%</t>
  </si>
  <si>
    <t>1.75%</t>
  </si>
  <si>
    <t>-1.01%</t>
  </si>
  <si>
    <t>1.18%</t>
  </si>
  <si>
    <t>-1.54%</t>
  </si>
  <si>
    <t>-0.20%</t>
  </si>
  <si>
    <t>-2.74%</t>
  </si>
  <si>
    <t>-2.15%</t>
  </si>
  <si>
    <t>-2.28%</t>
  </si>
  <si>
    <t>0.20%</t>
  </si>
  <si>
    <t>1.49%</t>
  </si>
  <si>
    <t>-2.11%</t>
  </si>
  <si>
    <t>3.21%</t>
  </si>
  <si>
    <t>-2.52%</t>
  </si>
  <si>
    <t>4.12%</t>
  </si>
  <si>
    <t>-3.13%</t>
  </si>
  <si>
    <t>2.80%</t>
  </si>
  <si>
    <t>0.17%</t>
  </si>
  <si>
    <t>گواهی اعتبار مولد شهر0206</t>
  </si>
  <si>
    <t>-0.43%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</si>
  <si>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</si>
  <si>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</si>
  <si>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</si>
  <si>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</si>
  <si>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</si>
  <si>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</si>
  <si>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</si>
  <si>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</si>
  <si>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</si>
  <si>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</si>
  <si>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</si>
  <si>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</si>
  <si>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</si>
  <si>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</si>
  <si>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</si>
  <si>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</si>
  <si>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</si>
  <si>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</si>
  <si>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</si>
  <si>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</si>
  <si>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</si>
  <si>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</si>
  <si>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</si>
  <si>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</si>
  <si>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</si>
  <si>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</si>
  <si>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</si>
  <si>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</si>
  <si>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</si>
  <si>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</si>
  <si>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</si>
  <si>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</si>
  <si>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</si>
  <si>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</si>
  <si>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صکوک منفعت نفت0312-6ماهه 18/5%</t>
  </si>
  <si>
    <t>1403/12/17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</si>
  <si>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</si>
  <si>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</si>
  <si>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</si>
  <si>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</si>
  <si>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</si>
  <si>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</si>
  <si>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1401/08/14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</si>
  <si>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</si>
  <si>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</si>
  <si>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</si>
  <si>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</si>
  <si>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</si>
  <si>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</si>
  <si>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</si>
  <si>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</si>
  <si>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</si>
  <si>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</si>
  <si>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</si>
  <si>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</si>
  <si>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</si>
  <si>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</si>
  <si>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</si>
  <si>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</si>
  <si>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</si>
  <si>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</si>
  <si>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سرمایه‌گذاری در سهام</t>
  </si>
  <si>
    <t>سرمایه‌گذاری در اوراق بهادار</t>
  </si>
  <si>
    <t>درآمد سپرده بانکی</t>
  </si>
  <si>
    <t>1399/12/17</t>
  </si>
  <si>
    <t>18/5</t>
  </si>
  <si>
    <t>از ابتدای سال مالی</t>
  </si>
  <si>
    <t>تا پایان ماه</t>
  </si>
  <si>
    <t>شرح</t>
  </si>
  <si>
    <t>سود حاصل از سرمایه گذاری در صندوقها</t>
  </si>
  <si>
    <t>درآمد سود صندوق</t>
  </si>
  <si>
    <t xml:space="preserve">درآمد سود صندوق </t>
  </si>
  <si>
    <t>1401/08/01</t>
  </si>
  <si>
    <t>جلوگیری از نوسانات ناگهانی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</si>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</sst>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8"/>
      <name val="Calibri"/>
      <family val="2"/>
    </font>
    <font>
      <sz val="14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37" fontId="7" fillId="0" borderId="0" xfId="0" applyNumberFormat="1" applyFont="1" applyAlignment="1">
      <alignment horizontal="center"/>
    </xf>
    <xf numFmtId="37" fontId="7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7" fontId="2" fillId="0" borderId="0" xfId="0" applyNumberFormat="1" applyFont="1" applyAlignment="1">
      <alignment horizontal="center"/>
    </xf>
    <xf numFmtId="37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6FAE1CA-A587-8BBD-2F9D-93D5037557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05F0-4DB4-4F97-8E21-C723CCD9EDE6}">
  <dimension ref="A1"/>
  <sheetViews>
    <sheetView rightToLeft="1" view="pageBreakPreview" zoomScale="60" zoomScaleNormal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28575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5ABE-79DA-4A3C-A886-AEA1E16CE752}">
  <dimension ref="A1:E10"/>
  <sheetViews>
    <sheetView rightToLeft="1" workbookViewId="0">
      <selection activeCell="C8" sqref="C8"/>
    </sheetView>
  </sheetViews>
  <sheetFormatPr defaultRowHeight="15" x14ac:dyDescent="0.25"/>
  <cols>
    <col min="1" max="1" width="35.85546875" bestFit="1" customWidth="1"/>
    <col min="2" max="2" width="1.140625" customWidth="1"/>
    <col min="3" max="3" width="15.5703125" bestFit="1" customWidth="1"/>
    <col min="4" max="4" width="1.28515625" customWidth="1"/>
    <col min="5" max="5" width="20.7109375" bestFit="1" customWidth="1"/>
  </cols>
  <sheetData>
    <row r="1" spans="1:5" ht="24" x14ac:dyDescent="0.55000000000000004">
      <c r="A1" s="27" t="s">
        <v>0</v>
      </c>
      <c r="B1" s="27"/>
      <c r="C1" s="27"/>
      <c r="D1" s="27"/>
      <c r="E1" s="27"/>
    </row>
    <row r="2" spans="1:5" ht="24" x14ac:dyDescent="0.55000000000000004">
      <c r="A2" s="27" t="s">
        <v>363</v>
      </c>
      <c r="B2" s="27"/>
      <c r="C2" s="27"/>
      <c r="D2" s="27"/>
      <c r="E2" s="27"/>
    </row>
    <row r="3" spans="1:5" ht="24" x14ac:dyDescent="0.55000000000000004">
      <c r="A3" s="27" t="s">
        <v>2</v>
      </c>
      <c r="B3" s="27"/>
      <c r="C3" s="27"/>
      <c r="D3" s="27"/>
      <c r="E3" s="27"/>
    </row>
    <row r="5" spans="1:5" ht="24.75" x14ac:dyDescent="0.6">
      <c r="A5" s="12"/>
      <c r="B5" s="12"/>
      <c r="C5" s="28" t="s">
        <v>365</v>
      </c>
      <c r="D5" s="13"/>
      <c r="E5" s="14" t="s">
        <v>405</v>
      </c>
    </row>
    <row r="6" spans="1:5" ht="24.75" x14ac:dyDescent="0.6">
      <c r="A6" s="13"/>
      <c r="B6" s="12"/>
      <c r="C6" s="29"/>
      <c r="D6" s="13"/>
      <c r="E6" s="15" t="s">
        <v>406</v>
      </c>
    </row>
    <row r="7" spans="1:5" ht="24.75" x14ac:dyDescent="0.6">
      <c r="A7" s="16" t="s">
        <v>407</v>
      </c>
      <c r="B7" s="12"/>
      <c r="C7" s="15" t="s">
        <v>345</v>
      </c>
      <c r="D7" s="14"/>
      <c r="E7" s="15" t="s">
        <v>345</v>
      </c>
    </row>
    <row r="8" spans="1:5" ht="24" x14ac:dyDescent="0.55000000000000004">
      <c r="A8" s="12" t="s">
        <v>408</v>
      </c>
      <c r="B8" s="12"/>
      <c r="C8" s="17">
        <v>4101114000</v>
      </c>
      <c r="D8" s="17"/>
      <c r="E8" s="17">
        <v>4101114000</v>
      </c>
    </row>
    <row r="9" spans="1:5" ht="24.75" thickBot="1" x14ac:dyDescent="0.6">
      <c r="A9" s="12"/>
      <c r="B9" s="12"/>
      <c r="C9" s="18">
        <f>SUM(C8:C8)</f>
        <v>4101114000</v>
      </c>
      <c r="D9" s="17"/>
      <c r="E9" s="18">
        <f>SUM(E8:E8)</f>
        <v>4101114000</v>
      </c>
    </row>
    <row r="10" spans="1:5" ht="15.75" thickTop="1" x14ac:dyDescent="0.25"/>
  </sheetData>
  <mergeCells count="4">
    <mergeCell ref="A1:E1"/>
    <mergeCell ref="A2:E2"/>
    <mergeCell ref="A3:E3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27"/>
  <sheetViews>
    <sheetView rightToLeft="1" workbookViewId="0">
      <selection activeCell="G22" sqref="G22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 x14ac:dyDescent="0.5">
      <c r="A6" s="22" t="s">
        <v>3</v>
      </c>
      <c r="C6" s="23" t="s">
        <v>365</v>
      </c>
      <c r="D6" s="23" t="s">
        <v>365</v>
      </c>
      <c r="E6" s="23" t="s">
        <v>365</v>
      </c>
      <c r="F6" s="23" t="s">
        <v>365</v>
      </c>
      <c r="G6" s="23" t="s">
        <v>365</v>
      </c>
      <c r="H6" s="23" t="s">
        <v>365</v>
      </c>
      <c r="I6" s="23" t="s">
        <v>365</v>
      </c>
      <c r="K6" s="23" t="s">
        <v>366</v>
      </c>
      <c r="L6" s="23" t="s">
        <v>366</v>
      </c>
      <c r="M6" s="23" t="s">
        <v>366</v>
      </c>
      <c r="N6" s="23" t="s">
        <v>366</v>
      </c>
      <c r="O6" s="23" t="s">
        <v>366</v>
      </c>
      <c r="P6" s="23" t="s">
        <v>366</v>
      </c>
      <c r="Q6" s="23" t="s">
        <v>366</v>
      </c>
    </row>
    <row r="7" spans="1:17" ht="22.5" x14ac:dyDescent="0.5">
      <c r="A7" s="23" t="s">
        <v>3</v>
      </c>
      <c r="C7" s="25" t="s">
        <v>7</v>
      </c>
      <c r="E7" s="25" t="s">
        <v>383</v>
      </c>
      <c r="G7" s="25" t="s">
        <v>384</v>
      </c>
      <c r="I7" s="25" t="s">
        <v>385</v>
      </c>
      <c r="K7" s="25" t="s">
        <v>7</v>
      </c>
      <c r="M7" s="25" t="s">
        <v>383</v>
      </c>
      <c r="O7" s="25" t="s">
        <v>384</v>
      </c>
      <c r="Q7" s="25" t="s">
        <v>385</v>
      </c>
    </row>
    <row r="8" spans="1:17" x14ac:dyDescent="0.5">
      <c r="A8" s="1" t="s">
        <v>69</v>
      </c>
      <c r="C8" s="20">
        <v>10000000</v>
      </c>
      <c r="D8" s="20"/>
      <c r="E8" s="20">
        <v>99971500000</v>
      </c>
      <c r="F8" s="20"/>
      <c r="G8" s="20">
        <v>99984300000</v>
      </c>
      <c r="H8" s="20"/>
      <c r="I8" s="20">
        <v>-12800000</v>
      </c>
      <c r="J8" s="20"/>
      <c r="K8" s="20">
        <v>10000000</v>
      </c>
      <c r="L8" s="20"/>
      <c r="M8" s="20">
        <v>99971500000</v>
      </c>
      <c r="N8" s="20"/>
      <c r="O8" s="20">
        <v>99984300000</v>
      </c>
      <c r="P8" s="20"/>
      <c r="Q8" s="20">
        <v>-12800000</v>
      </c>
    </row>
    <row r="9" spans="1:17" x14ac:dyDescent="0.5">
      <c r="A9" s="1" t="s">
        <v>46</v>
      </c>
      <c r="C9" s="20">
        <v>1000000</v>
      </c>
      <c r="D9" s="20"/>
      <c r="E9" s="20">
        <v>9947164250</v>
      </c>
      <c r="F9" s="20"/>
      <c r="G9" s="20">
        <v>9928919367</v>
      </c>
      <c r="H9" s="20"/>
      <c r="I9" s="20">
        <v>18244883</v>
      </c>
      <c r="J9" s="20"/>
      <c r="K9" s="20">
        <v>1000000</v>
      </c>
      <c r="L9" s="20"/>
      <c r="M9" s="20">
        <v>9947164250</v>
      </c>
      <c r="N9" s="20"/>
      <c r="O9" s="20">
        <v>9928919367</v>
      </c>
      <c r="P9" s="20"/>
      <c r="Q9" s="20">
        <v>18244883</v>
      </c>
    </row>
    <row r="10" spans="1:17" x14ac:dyDescent="0.5">
      <c r="A10" s="1" t="s">
        <v>38</v>
      </c>
      <c r="C10" s="20">
        <v>26413139</v>
      </c>
      <c r="D10" s="20"/>
      <c r="E10" s="20">
        <v>314512361778</v>
      </c>
      <c r="F10" s="20"/>
      <c r="G10" s="20">
        <v>314234251028</v>
      </c>
      <c r="H10" s="20"/>
      <c r="I10" s="20">
        <v>278110750</v>
      </c>
      <c r="J10" s="20"/>
      <c r="K10" s="20">
        <v>26413139</v>
      </c>
      <c r="L10" s="20"/>
      <c r="M10" s="20">
        <v>314512361778</v>
      </c>
      <c r="N10" s="20"/>
      <c r="O10" s="20">
        <v>314234251028</v>
      </c>
      <c r="P10" s="20"/>
      <c r="Q10" s="20">
        <v>278110750</v>
      </c>
    </row>
    <row r="11" spans="1:17" x14ac:dyDescent="0.5">
      <c r="A11" s="1" t="s">
        <v>26</v>
      </c>
      <c r="C11" s="20">
        <v>2002500</v>
      </c>
      <c r="D11" s="20"/>
      <c r="E11" s="20">
        <v>147609491913</v>
      </c>
      <c r="F11" s="20"/>
      <c r="G11" s="20">
        <v>146698729588</v>
      </c>
      <c r="H11" s="20"/>
      <c r="I11" s="20">
        <v>910762325</v>
      </c>
      <c r="J11" s="20"/>
      <c r="K11" s="20">
        <v>2002500</v>
      </c>
      <c r="L11" s="20"/>
      <c r="M11" s="20">
        <v>147609491913</v>
      </c>
      <c r="N11" s="20"/>
      <c r="O11" s="20">
        <v>146698729588</v>
      </c>
      <c r="P11" s="20"/>
      <c r="Q11" s="20">
        <v>910762325</v>
      </c>
    </row>
    <row r="12" spans="1:17" x14ac:dyDescent="0.5">
      <c r="A12" s="1" t="s">
        <v>36</v>
      </c>
      <c r="C12" s="20">
        <v>30000357</v>
      </c>
      <c r="D12" s="20"/>
      <c r="E12" s="20">
        <v>274261904077</v>
      </c>
      <c r="F12" s="20"/>
      <c r="G12" s="20">
        <v>274716852298</v>
      </c>
      <c r="H12" s="20"/>
      <c r="I12" s="20">
        <v>-454948220</v>
      </c>
      <c r="J12" s="20"/>
      <c r="K12" s="20">
        <v>30000357</v>
      </c>
      <c r="L12" s="20"/>
      <c r="M12" s="20">
        <v>274261904077</v>
      </c>
      <c r="N12" s="20"/>
      <c r="O12" s="20">
        <v>274716852298</v>
      </c>
      <c r="P12" s="20"/>
      <c r="Q12" s="20">
        <v>-454948220</v>
      </c>
    </row>
    <row r="13" spans="1:17" x14ac:dyDescent="0.5">
      <c r="A13" s="1" t="s">
        <v>37</v>
      </c>
      <c r="C13" s="20">
        <v>44457712</v>
      </c>
      <c r="D13" s="20"/>
      <c r="E13" s="20">
        <v>208566453877</v>
      </c>
      <c r="F13" s="20"/>
      <c r="G13" s="20">
        <v>207139434245</v>
      </c>
      <c r="H13" s="20"/>
      <c r="I13" s="20">
        <v>1427019632</v>
      </c>
      <c r="J13" s="20"/>
      <c r="K13" s="20">
        <v>44457712</v>
      </c>
      <c r="L13" s="20"/>
      <c r="M13" s="20">
        <v>208566453877</v>
      </c>
      <c r="N13" s="20"/>
      <c r="O13" s="20">
        <v>207139434245</v>
      </c>
      <c r="P13" s="20"/>
      <c r="Q13" s="20">
        <v>1427019632</v>
      </c>
    </row>
    <row r="14" spans="1:17" x14ac:dyDescent="0.5">
      <c r="A14" s="1" t="s">
        <v>21</v>
      </c>
      <c r="C14" s="20">
        <v>11661853</v>
      </c>
      <c r="D14" s="20"/>
      <c r="E14" s="20">
        <v>26206398836</v>
      </c>
      <c r="F14" s="20"/>
      <c r="G14" s="20">
        <v>26152256033</v>
      </c>
      <c r="H14" s="20"/>
      <c r="I14" s="20">
        <v>54142803</v>
      </c>
      <c r="J14" s="20"/>
      <c r="K14" s="20">
        <v>11661853</v>
      </c>
      <c r="L14" s="20"/>
      <c r="M14" s="20">
        <v>26206398836</v>
      </c>
      <c r="N14" s="20"/>
      <c r="O14" s="20">
        <v>26152256033</v>
      </c>
      <c r="P14" s="20"/>
      <c r="Q14" s="20">
        <v>54142803</v>
      </c>
    </row>
    <row r="15" spans="1:17" x14ac:dyDescent="0.5">
      <c r="A15" s="1" t="s">
        <v>54</v>
      </c>
      <c r="C15" s="20">
        <v>44199168</v>
      </c>
      <c r="D15" s="20"/>
      <c r="E15" s="20">
        <v>763725805802</v>
      </c>
      <c r="F15" s="20"/>
      <c r="G15" s="20">
        <v>756665500665</v>
      </c>
      <c r="H15" s="20"/>
      <c r="I15" s="20">
        <v>7060305137</v>
      </c>
      <c r="J15" s="20"/>
      <c r="K15" s="20">
        <v>44199168</v>
      </c>
      <c r="L15" s="20"/>
      <c r="M15" s="20">
        <v>763725805802</v>
      </c>
      <c r="N15" s="20"/>
      <c r="O15" s="20">
        <v>756665500665</v>
      </c>
      <c r="P15" s="20"/>
      <c r="Q15" s="20">
        <v>7060305137</v>
      </c>
    </row>
    <row r="16" spans="1:17" x14ac:dyDescent="0.5">
      <c r="A16" s="1" t="s">
        <v>56</v>
      </c>
      <c r="C16" s="20">
        <v>1675000</v>
      </c>
      <c r="D16" s="20"/>
      <c r="E16" s="20">
        <v>6859922842</v>
      </c>
      <c r="F16" s="20"/>
      <c r="G16" s="20">
        <v>6859922842</v>
      </c>
      <c r="H16" s="20"/>
      <c r="I16" s="20">
        <v>0</v>
      </c>
      <c r="J16" s="20"/>
      <c r="K16" s="20">
        <v>1675000</v>
      </c>
      <c r="L16" s="20"/>
      <c r="M16" s="20">
        <v>6859922842</v>
      </c>
      <c r="N16" s="20"/>
      <c r="O16" s="20">
        <v>6859922842</v>
      </c>
      <c r="P16" s="20"/>
      <c r="Q16" s="20">
        <v>0</v>
      </c>
    </row>
    <row r="17" spans="1:17" x14ac:dyDescent="0.5">
      <c r="A17" s="1" t="s">
        <v>15</v>
      </c>
      <c r="C17" s="20">
        <v>27874666</v>
      </c>
      <c r="D17" s="20"/>
      <c r="E17" s="20">
        <v>257601827016</v>
      </c>
      <c r="F17" s="20"/>
      <c r="G17" s="20">
        <v>257654468299</v>
      </c>
      <c r="H17" s="20"/>
      <c r="I17" s="20">
        <v>-52641282</v>
      </c>
      <c r="J17" s="20"/>
      <c r="K17" s="20">
        <v>27874666</v>
      </c>
      <c r="L17" s="20"/>
      <c r="M17" s="20">
        <v>257601827016</v>
      </c>
      <c r="N17" s="20"/>
      <c r="O17" s="20">
        <v>257654468299</v>
      </c>
      <c r="P17" s="20"/>
      <c r="Q17" s="20">
        <v>-52641282</v>
      </c>
    </row>
    <row r="18" spans="1:17" x14ac:dyDescent="0.5">
      <c r="A18" s="1" t="s">
        <v>65</v>
      </c>
      <c r="C18" s="20">
        <v>7277235</v>
      </c>
      <c r="D18" s="20"/>
      <c r="E18" s="20">
        <v>125020804658</v>
      </c>
      <c r="F18" s="20"/>
      <c r="G18" s="20">
        <v>125148959716</v>
      </c>
      <c r="H18" s="20"/>
      <c r="I18" s="20">
        <v>-128155057</v>
      </c>
      <c r="J18" s="20"/>
      <c r="K18" s="20">
        <v>7277235</v>
      </c>
      <c r="L18" s="20"/>
      <c r="M18" s="20">
        <v>125020804658</v>
      </c>
      <c r="N18" s="20"/>
      <c r="O18" s="20">
        <v>125148959716</v>
      </c>
      <c r="P18" s="20"/>
      <c r="Q18" s="20">
        <v>-128155057</v>
      </c>
    </row>
    <row r="19" spans="1:17" x14ac:dyDescent="0.5">
      <c r="A19" s="1" t="s">
        <v>29</v>
      </c>
      <c r="C19" s="20">
        <v>21690833</v>
      </c>
      <c r="D19" s="20"/>
      <c r="E19" s="20">
        <v>56986001411</v>
      </c>
      <c r="F19" s="20"/>
      <c r="G19" s="20">
        <v>56797818973</v>
      </c>
      <c r="H19" s="20"/>
      <c r="I19" s="20">
        <v>188182438</v>
      </c>
      <c r="J19" s="20"/>
      <c r="K19" s="20">
        <v>21690833</v>
      </c>
      <c r="L19" s="20"/>
      <c r="M19" s="20">
        <v>56986001411</v>
      </c>
      <c r="N19" s="20"/>
      <c r="O19" s="20">
        <v>56797818973</v>
      </c>
      <c r="P19" s="20"/>
      <c r="Q19" s="20">
        <v>188182438</v>
      </c>
    </row>
    <row r="20" spans="1:17" x14ac:dyDescent="0.5">
      <c r="A20" s="1" t="s">
        <v>58</v>
      </c>
      <c r="C20" s="20">
        <v>23214223</v>
      </c>
      <c r="D20" s="20"/>
      <c r="E20" s="20">
        <v>847969784027</v>
      </c>
      <c r="F20" s="20"/>
      <c r="G20" s="20">
        <v>842202071415</v>
      </c>
      <c r="H20" s="20"/>
      <c r="I20" s="20">
        <v>5767712612</v>
      </c>
      <c r="J20" s="20"/>
      <c r="K20" s="20">
        <v>23214223</v>
      </c>
      <c r="L20" s="20"/>
      <c r="M20" s="20">
        <v>847969784027</v>
      </c>
      <c r="N20" s="20"/>
      <c r="O20" s="20">
        <v>842202071415</v>
      </c>
      <c r="P20" s="20"/>
      <c r="Q20" s="20">
        <v>5767712612</v>
      </c>
    </row>
    <row r="21" spans="1:17" x14ac:dyDescent="0.5">
      <c r="A21" s="1" t="s">
        <v>66</v>
      </c>
      <c r="C21" s="20">
        <v>1900000</v>
      </c>
      <c r="D21" s="20"/>
      <c r="E21" s="20">
        <v>35930169868</v>
      </c>
      <c r="F21" s="20"/>
      <c r="G21" s="20">
        <v>36100623704</v>
      </c>
      <c r="H21" s="20"/>
      <c r="I21" s="20">
        <v>-170453836</v>
      </c>
      <c r="J21" s="20"/>
      <c r="K21" s="20">
        <v>1900000</v>
      </c>
      <c r="L21" s="20"/>
      <c r="M21" s="20">
        <v>35930169868</v>
      </c>
      <c r="N21" s="20"/>
      <c r="O21" s="20">
        <v>36100623704</v>
      </c>
      <c r="P21" s="20"/>
      <c r="Q21" s="20">
        <v>-170453836</v>
      </c>
    </row>
    <row r="22" spans="1:17" x14ac:dyDescent="0.5">
      <c r="A22" s="1" t="s">
        <v>17</v>
      </c>
      <c r="C22" s="20">
        <v>102349698</v>
      </c>
      <c r="D22" s="20"/>
      <c r="E22" s="20">
        <v>726956342381</v>
      </c>
      <c r="F22" s="20"/>
      <c r="G22" s="20">
        <v>724310090768</v>
      </c>
      <c r="H22" s="20"/>
      <c r="I22" s="20">
        <v>2646251613</v>
      </c>
      <c r="J22" s="20"/>
      <c r="K22" s="20">
        <v>102349698</v>
      </c>
      <c r="L22" s="20"/>
      <c r="M22" s="20">
        <v>726956342381</v>
      </c>
      <c r="N22" s="20"/>
      <c r="O22" s="20">
        <v>724310090768</v>
      </c>
      <c r="P22" s="20"/>
      <c r="Q22" s="20">
        <v>2646251613</v>
      </c>
    </row>
    <row r="23" spans="1:17" x14ac:dyDescent="0.5">
      <c r="A23" s="1" t="s">
        <v>70</v>
      </c>
      <c r="C23" s="20">
        <v>3000000</v>
      </c>
      <c r="D23" s="20"/>
      <c r="E23" s="20">
        <v>71713113480</v>
      </c>
      <c r="F23" s="20"/>
      <c r="G23" s="20">
        <v>71770674159</v>
      </c>
      <c r="H23" s="20"/>
      <c r="I23" s="20">
        <v>-57560679</v>
      </c>
      <c r="J23" s="20"/>
      <c r="K23" s="20">
        <v>3000000</v>
      </c>
      <c r="L23" s="20"/>
      <c r="M23" s="20">
        <v>71713113480</v>
      </c>
      <c r="N23" s="20"/>
      <c r="O23" s="20">
        <v>71770674159</v>
      </c>
      <c r="P23" s="20"/>
      <c r="Q23" s="20">
        <v>-57560679</v>
      </c>
    </row>
    <row r="24" spans="1:17" x14ac:dyDescent="0.5">
      <c r="A24" s="1" t="s">
        <v>48</v>
      </c>
      <c r="C24" s="20">
        <v>4880000</v>
      </c>
      <c r="D24" s="20"/>
      <c r="E24" s="20">
        <v>1039303360000</v>
      </c>
      <c r="F24" s="20"/>
      <c r="G24" s="20">
        <v>1032785491545</v>
      </c>
      <c r="H24" s="20"/>
      <c r="I24" s="20">
        <v>6517868455</v>
      </c>
      <c r="J24" s="20"/>
      <c r="K24" s="20">
        <v>4880000</v>
      </c>
      <c r="L24" s="20"/>
      <c r="M24" s="20">
        <v>1039303360000</v>
      </c>
      <c r="N24" s="20"/>
      <c r="O24" s="20">
        <v>1032785491545</v>
      </c>
      <c r="P24" s="20"/>
      <c r="Q24" s="20">
        <v>6517868455</v>
      </c>
    </row>
    <row r="25" spans="1:17" x14ac:dyDescent="0.5">
      <c r="A25" s="1" t="s">
        <v>51</v>
      </c>
      <c r="C25" s="20">
        <v>483611</v>
      </c>
      <c r="D25" s="20"/>
      <c r="E25" s="20">
        <v>1825725829145</v>
      </c>
      <c r="F25" s="20"/>
      <c r="G25" s="20">
        <v>1813751211438</v>
      </c>
      <c r="H25" s="20"/>
      <c r="I25" s="20">
        <v>11974617707</v>
      </c>
      <c r="J25" s="20"/>
      <c r="K25" s="20">
        <v>483611</v>
      </c>
      <c r="L25" s="20"/>
      <c r="M25" s="20">
        <v>1825725829145</v>
      </c>
      <c r="N25" s="20"/>
      <c r="O25" s="20">
        <v>1813751211438</v>
      </c>
      <c r="P25" s="20"/>
      <c r="Q25" s="20">
        <v>11974617707</v>
      </c>
    </row>
    <row r="26" spans="1:17" x14ac:dyDescent="0.5">
      <c r="A26" s="1" t="s">
        <v>62</v>
      </c>
      <c r="C26" s="20">
        <v>113548654</v>
      </c>
      <c r="D26" s="20"/>
      <c r="E26" s="20">
        <v>676600579604</v>
      </c>
      <c r="F26" s="20"/>
      <c r="G26" s="20">
        <v>672041533282</v>
      </c>
      <c r="H26" s="20"/>
      <c r="I26" s="20">
        <v>4559046322</v>
      </c>
      <c r="J26" s="20"/>
      <c r="K26" s="20">
        <v>113548654</v>
      </c>
      <c r="L26" s="20"/>
      <c r="M26" s="20">
        <v>676600579604</v>
      </c>
      <c r="N26" s="20"/>
      <c r="O26" s="20">
        <v>672041533282</v>
      </c>
      <c r="P26" s="20"/>
      <c r="Q26" s="20">
        <v>4559046322</v>
      </c>
    </row>
    <row r="27" spans="1:17" x14ac:dyDescent="0.5">
      <c r="A27" s="1" t="s">
        <v>39</v>
      </c>
      <c r="C27" s="20">
        <v>85039263</v>
      </c>
      <c r="D27" s="20"/>
      <c r="E27" s="20">
        <v>1350977003396</v>
      </c>
      <c r="F27" s="20"/>
      <c r="G27" s="20">
        <v>1342045061999</v>
      </c>
      <c r="H27" s="20"/>
      <c r="I27" s="20">
        <v>8931941397</v>
      </c>
      <c r="J27" s="20"/>
      <c r="K27" s="20">
        <v>85039263</v>
      </c>
      <c r="L27" s="20"/>
      <c r="M27" s="20">
        <v>1350977003396</v>
      </c>
      <c r="N27" s="20"/>
      <c r="O27" s="20">
        <v>1342045061999</v>
      </c>
      <c r="P27" s="20"/>
      <c r="Q27" s="20">
        <v>8931941397</v>
      </c>
    </row>
    <row r="28" spans="1:17" x14ac:dyDescent="0.5">
      <c r="A28" s="1" t="s">
        <v>35</v>
      </c>
      <c r="C28" s="20">
        <v>5822450</v>
      </c>
      <c r="D28" s="20"/>
      <c r="E28" s="20">
        <v>18951457477</v>
      </c>
      <c r="F28" s="20"/>
      <c r="G28" s="20">
        <v>18904524075</v>
      </c>
      <c r="H28" s="20"/>
      <c r="I28" s="20">
        <v>46933402</v>
      </c>
      <c r="J28" s="20"/>
      <c r="K28" s="20">
        <v>5822450</v>
      </c>
      <c r="L28" s="20"/>
      <c r="M28" s="20">
        <v>18951457477</v>
      </c>
      <c r="N28" s="20"/>
      <c r="O28" s="20">
        <v>18904524075</v>
      </c>
      <c r="P28" s="20"/>
      <c r="Q28" s="20">
        <v>46933402</v>
      </c>
    </row>
    <row r="29" spans="1:17" x14ac:dyDescent="0.5">
      <c r="A29" s="1" t="s">
        <v>52</v>
      </c>
      <c r="C29" s="20">
        <v>2387020</v>
      </c>
      <c r="D29" s="20"/>
      <c r="E29" s="20">
        <v>1660129443640</v>
      </c>
      <c r="F29" s="20"/>
      <c r="G29" s="20">
        <v>1647642822368</v>
      </c>
      <c r="H29" s="20"/>
      <c r="I29" s="20">
        <v>12486621272</v>
      </c>
      <c r="J29" s="20"/>
      <c r="K29" s="20">
        <v>2387020</v>
      </c>
      <c r="L29" s="20"/>
      <c r="M29" s="20">
        <v>1660129443640</v>
      </c>
      <c r="N29" s="20"/>
      <c r="O29" s="20">
        <v>1647642822368</v>
      </c>
      <c r="P29" s="20"/>
      <c r="Q29" s="20">
        <v>12486621272</v>
      </c>
    </row>
    <row r="30" spans="1:17" x14ac:dyDescent="0.5">
      <c r="A30" s="1" t="s">
        <v>67</v>
      </c>
      <c r="C30" s="20">
        <v>382059</v>
      </c>
      <c r="D30" s="20"/>
      <c r="E30" s="20">
        <v>5814942411</v>
      </c>
      <c r="F30" s="20"/>
      <c r="G30" s="20">
        <v>5821177713</v>
      </c>
      <c r="H30" s="20"/>
      <c r="I30" s="20">
        <v>-6235301</v>
      </c>
      <c r="J30" s="20"/>
      <c r="K30" s="20">
        <v>382059</v>
      </c>
      <c r="L30" s="20"/>
      <c r="M30" s="20">
        <v>5814942411</v>
      </c>
      <c r="N30" s="20"/>
      <c r="O30" s="20">
        <v>5821177713</v>
      </c>
      <c r="P30" s="20"/>
      <c r="Q30" s="20">
        <v>-6235301</v>
      </c>
    </row>
    <row r="31" spans="1:17" x14ac:dyDescent="0.5">
      <c r="A31" s="1" t="s">
        <v>23</v>
      </c>
      <c r="C31" s="20">
        <v>72775114</v>
      </c>
      <c r="D31" s="20"/>
      <c r="E31" s="20">
        <v>692092812930</v>
      </c>
      <c r="F31" s="20"/>
      <c r="G31" s="20">
        <v>688787078806</v>
      </c>
      <c r="H31" s="20"/>
      <c r="I31" s="20">
        <v>3305734124</v>
      </c>
      <c r="J31" s="20"/>
      <c r="K31" s="20">
        <v>72775114</v>
      </c>
      <c r="L31" s="20"/>
      <c r="M31" s="20">
        <v>692092812930</v>
      </c>
      <c r="N31" s="20"/>
      <c r="O31" s="20">
        <v>688787078806</v>
      </c>
      <c r="P31" s="20"/>
      <c r="Q31" s="20">
        <v>3305734124</v>
      </c>
    </row>
    <row r="32" spans="1:17" x14ac:dyDescent="0.5">
      <c r="A32" s="1" t="s">
        <v>55</v>
      </c>
      <c r="C32" s="20">
        <v>107592557</v>
      </c>
      <c r="D32" s="20"/>
      <c r="E32" s="20">
        <v>243065273327</v>
      </c>
      <c r="F32" s="20"/>
      <c r="G32" s="20">
        <v>242502902517</v>
      </c>
      <c r="H32" s="20"/>
      <c r="I32" s="20">
        <v>562370810</v>
      </c>
      <c r="J32" s="20"/>
      <c r="K32" s="20">
        <v>107592557</v>
      </c>
      <c r="L32" s="20"/>
      <c r="M32" s="20">
        <v>243065273327</v>
      </c>
      <c r="N32" s="20"/>
      <c r="O32" s="20">
        <v>242502902517</v>
      </c>
      <c r="P32" s="20"/>
      <c r="Q32" s="20">
        <v>562370810</v>
      </c>
    </row>
    <row r="33" spans="1:17" x14ac:dyDescent="0.5">
      <c r="A33" s="1" t="s">
        <v>53</v>
      </c>
      <c r="C33" s="20">
        <v>1500000</v>
      </c>
      <c r="D33" s="20"/>
      <c r="E33" s="20">
        <v>61378635093</v>
      </c>
      <c r="F33" s="20"/>
      <c r="G33" s="20">
        <v>56111440500</v>
      </c>
      <c r="H33" s="20"/>
      <c r="I33" s="20">
        <v>5267194593</v>
      </c>
      <c r="J33" s="20"/>
      <c r="K33" s="20">
        <v>1500000</v>
      </c>
      <c r="L33" s="20"/>
      <c r="M33" s="20">
        <v>61378635093</v>
      </c>
      <c r="N33" s="20"/>
      <c r="O33" s="20">
        <v>56111440500</v>
      </c>
      <c r="P33" s="20"/>
      <c r="Q33" s="20">
        <v>5267194593</v>
      </c>
    </row>
    <row r="34" spans="1:17" x14ac:dyDescent="0.5">
      <c r="A34" s="1" t="s">
        <v>31</v>
      </c>
      <c r="C34" s="20">
        <v>1808354019</v>
      </c>
      <c r="D34" s="20"/>
      <c r="E34" s="20">
        <v>1484092453955</v>
      </c>
      <c r="F34" s="20"/>
      <c r="G34" s="20">
        <v>1692578501717</v>
      </c>
      <c r="H34" s="20"/>
      <c r="I34" s="20">
        <v>-208486047761</v>
      </c>
      <c r="J34" s="20"/>
      <c r="K34" s="20">
        <v>1808354019</v>
      </c>
      <c r="L34" s="20"/>
      <c r="M34" s="20">
        <v>1484092453955</v>
      </c>
      <c r="N34" s="20"/>
      <c r="O34" s="20">
        <v>1692578501717</v>
      </c>
      <c r="P34" s="20"/>
      <c r="Q34" s="20">
        <v>-208486047761</v>
      </c>
    </row>
    <row r="35" spans="1:17" x14ac:dyDescent="0.5">
      <c r="A35" s="1" t="s">
        <v>64</v>
      </c>
      <c r="C35" s="20">
        <v>36054669</v>
      </c>
      <c r="D35" s="20"/>
      <c r="E35" s="20">
        <v>124957754363</v>
      </c>
      <c r="F35" s="20"/>
      <c r="G35" s="20">
        <v>124097713039</v>
      </c>
      <c r="H35" s="20"/>
      <c r="I35" s="20">
        <v>860041324</v>
      </c>
      <c r="J35" s="20"/>
      <c r="K35" s="20">
        <v>36054669</v>
      </c>
      <c r="L35" s="20"/>
      <c r="M35" s="20">
        <v>124957754363</v>
      </c>
      <c r="N35" s="20"/>
      <c r="O35" s="20">
        <v>124097713039</v>
      </c>
      <c r="P35" s="20"/>
      <c r="Q35" s="20">
        <v>860041324</v>
      </c>
    </row>
    <row r="36" spans="1:17" x14ac:dyDescent="0.5">
      <c r="A36" s="1" t="s">
        <v>41</v>
      </c>
      <c r="C36" s="20">
        <v>33225908</v>
      </c>
      <c r="D36" s="20"/>
      <c r="E36" s="20">
        <v>232687508788</v>
      </c>
      <c r="F36" s="20"/>
      <c r="G36" s="20">
        <v>231164117352</v>
      </c>
      <c r="H36" s="20"/>
      <c r="I36" s="20">
        <v>1523391436</v>
      </c>
      <c r="J36" s="20"/>
      <c r="K36" s="20">
        <v>33225908</v>
      </c>
      <c r="L36" s="20"/>
      <c r="M36" s="20">
        <v>232687508788</v>
      </c>
      <c r="N36" s="20"/>
      <c r="O36" s="20">
        <v>231164117352</v>
      </c>
      <c r="P36" s="20"/>
      <c r="Q36" s="20">
        <v>1523391436</v>
      </c>
    </row>
    <row r="37" spans="1:17" x14ac:dyDescent="0.5">
      <c r="A37" s="1" t="s">
        <v>45</v>
      </c>
      <c r="C37" s="20">
        <v>82091946</v>
      </c>
      <c r="D37" s="20"/>
      <c r="E37" s="20">
        <v>810837271978</v>
      </c>
      <c r="F37" s="20"/>
      <c r="G37" s="20">
        <v>807774505450</v>
      </c>
      <c r="H37" s="20"/>
      <c r="I37" s="20">
        <v>3062766528</v>
      </c>
      <c r="J37" s="20"/>
      <c r="K37" s="20">
        <v>82091946</v>
      </c>
      <c r="L37" s="20"/>
      <c r="M37" s="20">
        <v>810837271978</v>
      </c>
      <c r="N37" s="20"/>
      <c r="O37" s="20">
        <v>807774505450</v>
      </c>
      <c r="P37" s="20"/>
      <c r="Q37" s="20">
        <v>3062766528</v>
      </c>
    </row>
    <row r="38" spans="1:17" x14ac:dyDescent="0.5">
      <c r="A38" s="1" t="s">
        <v>57</v>
      </c>
      <c r="C38" s="20">
        <v>205106364</v>
      </c>
      <c r="D38" s="20"/>
      <c r="E38" s="20">
        <v>1016089658286</v>
      </c>
      <c r="F38" s="20"/>
      <c r="G38" s="20">
        <v>1011361969167</v>
      </c>
      <c r="H38" s="20"/>
      <c r="I38" s="20">
        <v>4727689119</v>
      </c>
      <c r="J38" s="20"/>
      <c r="K38" s="20">
        <v>205106364</v>
      </c>
      <c r="L38" s="20"/>
      <c r="M38" s="20">
        <v>1016089658286</v>
      </c>
      <c r="N38" s="20"/>
      <c r="O38" s="20">
        <v>1011361969167</v>
      </c>
      <c r="P38" s="20"/>
      <c r="Q38" s="20">
        <v>4727689119</v>
      </c>
    </row>
    <row r="39" spans="1:17" x14ac:dyDescent="0.5">
      <c r="A39" s="1" t="s">
        <v>16</v>
      </c>
      <c r="C39" s="20">
        <v>64161723</v>
      </c>
      <c r="D39" s="20"/>
      <c r="E39" s="20">
        <v>131992758439</v>
      </c>
      <c r="F39" s="20"/>
      <c r="G39" s="20">
        <v>132531839298</v>
      </c>
      <c r="H39" s="20"/>
      <c r="I39" s="20">
        <v>-539080858</v>
      </c>
      <c r="J39" s="20"/>
      <c r="K39" s="20">
        <v>64161723</v>
      </c>
      <c r="L39" s="20"/>
      <c r="M39" s="20">
        <v>131992758439</v>
      </c>
      <c r="N39" s="20"/>
      <c r="O39" s="20">
        <v>132531839298</v>
      </c>
      <c r="P39" s="20"/>
      <c r="Q39" s="20">
        <v>-539080858</v>
      </c>
    </row>
    <row r="40" spans="1:17" x14ac:dyDescent="0.5">
      <c r="A40" s="1" t="s">
        <v>61</v>
      </c>
      <c r="C40" s="20">
        <v>5759048</v>
      </c>
      <c r="D40" s="20"/>
      <c r="E40" s="20">
        <v>57805001543</v>
      </c>
      <c r="F40" s="20"/>
      <c r="G40" s="20">
        <v>57469701814</v>
      </c>
      <c r="H40" s="20"/>
      <c r="I40" s="20">
        <v>335299729</v>
      </c>
      <c r="J40" s="20"/>
      <c r="K40" s="20">
        <v>5759048</v>
      </c>
      <c r="L40" s="20"/>
      <c r="M40" s="20">
        <v>57805001543</v>
      </c>
      <c r="N40" s="20"/>
      <c r="O40" s="20">
        <v>57469701814</v>
      </c>
      <c r="P40" s="20"/>
      <c r="Q40" s="20">
        <v>335299729</v>
      </c>
    </row>
    <row r="41" spans="1:17" x14ac:dyDescent="0.5">
      <c r="A41" s="1" t="s">
        <v>22</v>
      </c>
      <c r="C41" s="20">
        <v>1048429</v>
      </c>
      <c r="D41" s="20"/>
      <c r="E41" s="20">
        <v>202206722020</v>
      </c>
      <c r="F41" s="20"/>
      <c r="G41" s="20">
        <v>201336472345</v>
      </c>
      <c r="H41" s="20"/>
      <c r="I41" s="20">
        <v>870249675</v>
      </c>
      <c r="J41" s="20"/>
      <c r="K41" s="20">
        <v>1048429</v>
      </c>
      <c r="L41" s="20"/>
      <c r="M41" s="20">
        <v>202206722020</v>
      </c>
      <c r="N41" s="20"/>
      <c r="O41" s="20">
        <v>201336472345</v>
      </c>
      <c r="P41" s="20"/>
      <c r="Q41" s="20">
        <v>870249675</v>
      </c>
    </row>
    <row r="42" spans="1:17" x14ac:dyDescent="0.5">
      <c r="A42" s="1" t="s">
        <v>20</v>
      </c>
      <c r="C42" s="20">
        <v>42820359</v>
      </c>
      <c r="D42" s="20"/>
      <c r="E42" s="20">
        <v>512435824782</v>
      </c>
      <c r="F42" s="20"/>
      <c r="G42" s="20">
        <v>511601198427</v>
      </c>
      <c r="H42" s="20"/>
      <c r="I42" s="20">
        <v>834626355</v>
      </c>
      <c r="J42" s="20"/>
      <c r="K42" s="20">
        <v>42820359</v>
      </c>
      <c r="L42" s="20"/>
      <c r="M42" s="20">
        <v>512435824782</v>
      </c>
      <c r="N42" s="20"/>
      <c r="O42" s="20">
        <v>511601198427</v>
      </c>
      <c r="P42" s="20"/>
      <c r="Q42" s="20">
        <v>834626355</v>
      </c>
    </row>
    <row r="43" spans="1:17" x14ac:dyDescent="0.5">
      <c r="A43" s="1" t="s">
        <v>30</v>
      </c>
      <c r="C43" s="20">
        <v>2642605</v>
      </c>
      <c r="D43" s="20"/>
      <c r="E43" s="20">
        <v>46713588723</v>
      </c>
      <c r="F43" s="20"/>
      <c r="G43" s="20">
        <v>46720428921</v>
      </c>
      <c r="H43" s="20"/>
      <c r="I43" s="20">
        <v>-6840197</v>
      </c>
      <c r="J43" s="20"/>
      <c r="K43" s="20">
        <v>2642605</v>
      </c>
      <c r="L43" s="20"/>
      <c r="M43" s="20">
        <v>46713588723</v>
      </c>
      <c r="N43" s="20"/>
      <c r="O43" s="20">
        <v>46720428921</v>
      </c>
      <c r="P43" s="20"/>
      <c r="Q43" s="20">
        <v>-6840197</v>
      </c>
    </row>
    <row r="44" spans="1:17" x14ac:dyDescent="0.5">
      <c r="A44" s="1" t="s">
        <v>27</v>
      </c>
      <c r="C44" s="20">
        <v>48535846</v>
      </c>
      <c r="D44" s="20"/>
      <c r="E44" s="20">
        <v>206743954756</v>
      </c>
      <c r="F44" s="20"/>
      <c r="G44" s="20">
        <v>207514187536</v>
      </c>
      <c r="H44" s="20"/>
      <c r="I44" s="20">
        <v>-770232779</v>
      </c>
      <c r="J44" s="20"/>
      <c r="K44" s="20">
        <v>48535846</v>
      </c>
      <c r="L44" s="20"/>
      <c r="M44" s="20">
        <v>206743954756</v>
      </c>
      <c r="N44" s="20"/>
      <c r="O44" s="20">
        <v>207514187536</v>
      </c>
      <c r="P44" s="20"/>
      <c r="Q44" s="20">
        <v>-770232779</v>
      </c>
    </row>
    <row r="45" spans="1:17" x14ac:dyDescent="0.5">
      <c r="A45" s="1" t="s">
        <v>43</v>
      </c>
      <c r="C45" s="20">
        <v>7600000</v>
      </c>
      <c r="D45" s="20"/>
      <c r="E45" s="20">
        <v>48657879699</v>
      </c>
      <c r="F45" s="20"/>
      <c r="G45" s="20">
        <v>48657879699</v>
      </c>
      <c r="H45" s="20"/>
      <c r="I45" s="20">
        <v>0</v>
      </c>
      <c r="J45" s="20"/>
      <c r="K45" s="20">
        <v>7600000</v>
      </c>
      <c r="L45" s="20"/>
      <c r="M45" s="20">
        <v>48657879699</v>
      </c>
      <c r="N45" s="20"/>
      <c r="O45" s="20">
        <v>48657879699</v>
      </c>
      <c r="P45" s="20"/>
      <c r="Q45" s="20">
        <v>0</v>
      </c>
    </row>
    <row r="46" spans="1:17" x14ac:dyDescent="0.5">
      <c r="A46" s="1" t="s">
        <v>33</v>
      </c>
      <c r="C46" s="20">
        <v>33798763</v>
      </c>
      <c r="D46" s="20"/>
      <c r="E46" s="20">
        <v>308650538955</v>
      </c>
      <c r="F46" s="20"/>
      <c r="G46" s="20">
        <v>307824017308</v>
      </c>
      <c r="H46" s="20"/>
      <c r="I46" s="20">
        <v>826521647</v>
      </c>
      <c r="J46" s="20"/>
      <c r="K46" s="20">
        <v>33798763</v>
      </c>
      <c r="L46" s="20"/>
      <c r="M46" s="20">
        <v>308650538955</v>
      </c>
      <c r="N46" s="20"/>
      <c r="O46" s="20">
        <v>307824017308</v>
      </c>
      <c r="P46" s="20"/>
      <c r="Q46" s="20">
        <v>826521647</v>
      </c>
    </row>
    <row r="47" spans="1:17" x14ac:dyDescent="0.5">
      <c r="A47" s="1" t="s">
        <v>49</v>
      </c>
      <c r="C47" s="20">
        <v>4101114</v>
      </c>
      <c r="D47" s="20"/>
      <c r="E47" s="20">
        <v>978534002628</v>
      </c>
      <c r="F47" s="20"/>
      <c r="G47" s="20">
        <v>972015753023</v>
      </c>
      <c r="H47" s="20"/>
      <c r="I47" s="20">
        <v>6518249605</v>
      </c>
      <c r="J47" s="20"/>
      <c r="K47" s="20">
        <v>4101114</v>
      </c>
      <c r="L47" s="20"/>
      <c r="M47" s="20">
        <v>978534002628</v>
      </c>
      <c r="N47" s="20"/>
      <c r="O47" s="20">
        <v>972015753023</v>
      </c>
      <c r="P47" s="20"/>
      <c r="Q47" s="20">
        <v>6518249605</v>
      </c>
    </row>
    <row r="48" spans="1:17" x14ac:dyDescent="0.5">
      <c r="A48" s="1" t="s">
        <v>25</v>
      </c>
      <c r="C48" s="20">
        <v>2010777</v>
      </c>
      <c r="D48" s="20"/>
      <c r="E48" s="20">
        <v>153280280730</v>
      </c>
      <c r="F48" s="20"/>
      <c r="G48" s="20">
        <v>152637618411</v>
      </c>
      <c r="H48" s="20"/>
      <c r="I48" s="20">
        <v>642662319</v>
      </c>
      <c r="J48" s="20"/>
      <c r="K48" s="20">
        <v>2010777</v>
      </c>
      <c r="L48" s="20"/>
      <c r="M48" s="20">
        <v>153280280730</v>
      </c>
      <c r="N48" s="20"/>
      <c r="O48" s="20">
        <v>152637618411</v>
      </c>
      <c r="P48" s="20"/>
      <c r="Q48" s="20">
        <v>642662319</v>
      </c>
    </row>
    <row r="49" spans="1:17" x14ac:dyDescent="0.5">
      <c r="A49" s="1" t="s">
        <v>24</v>
      </c>
      <c r="C49" s="20">
        <v>12222262</v>
      </c>
      <c r="D49" s="20"/>
      <c r="E49" s="20">
        <v>395389997743</v>
      </c>
      <c r="F49" s="20"/>
      <c r="G49" s="20">
        <v>468140996096</v>
      </c>
      <c r="H49" s="20"/>
      <c r="I49" s="20">
        <v>-72750998352</v>
      </c>
      <c r="J49" s="20"/>
      <c r="K49" s="20">
        <v>12222262</v>
      </c>
      <c r="L49" s="20"/>
      <c r="M49" s="20">
        <v>395389997743</v>
      </c>
      <c r="N49" s="20"/>
      <c r="O49" s="20">
        <v>468140996096</v>
      </c>
      <c r="P49" s="20"/>
      <c r="Q49" s="20">
        <v>-72750998352</v>
      </c>
    </row>
    <row r="50" spans="1:17" x14ac:dyDescent="0.5">
      <c r="A50" s="1" t="s">
        <v>40</v>
      </c>
      <c r="C50" s="20">
        <v>5000000</v>
      </c>
      <c r="D50" s="20"/>
      <c r="E50" s="20">
        <v>167171434600</v>
      </c>
      <c r="F50" s="20"/>
      <c r="G50" s="20">
        <v>167187502551</v>
      </c>
      <c r="H50" s="20"/>
      <c r="I50" s="20">
        <v>-16067951</v>
      </c>
      <c r="J50" s="20"/>
      <c r="K50" s="20">
        <v>5000000</v>
      </c>
      <c r="L50" s="20"/>
      <c r="M50" s="20">
        <v>167171434600</v>
      </c>
      <c r="N50" s="20"/>
      <c r="O50" s="20">
        <v>167187502551</v>
      </c>
      <c r="P50" s="20"/>
      <c r="Q50" s="20">
        <v>-16067951</v>
      </c>
    </row>
    <row r="51" spans="1:17" x14ac:dyDescent="0.5">
      <c r="A51" s="1" t="s">
        <v>44</v>
      </c>
      <c r="C51" s="20">
        <v>5118139</v>
      </c>
      <c r="D51" s="20"/>
      <c r="E51" s="20">
        <v>490894310897</v>
      </c>
      <c r="F51" s="20"/>
      <c r="G51" s="20">
        <v>488145290086</v>
      </c>
      <c r="H51" s="20"/>
      <c r="I51" s="20">
        <v>2749020811</v>
      </c>
      <c r="J51" s="20"/>
      <c r="K51" s="20">
        <v>5118139</v>
      </c>
      <c r="L51" s="20"/>
      <c r="M51" s="20">
        <v>490894310897</v>
      </c>
      <c r="N51" s="20"/>
      <c r="O51" s="20">
        <v>488145290086</v>
      </c>
      <c r="P51" s="20"/>
      <c r="Q51" s="20">
        <v>2749020811</v>
      </c>
    </row>
    <row r="52" spans="1:17" x14ac:dyDescent="0.5">
      <c r="A52" s="1" t="s">
        <v>60</v>
      </c>
      <c r="C52" s="20">
        <v>18034478</v>
      </c>
      <c r="D52" s="20"/>
      <c r="E52" s="20">
        <v>494611141660</v>
      </c>
      <c r="F52" s="20"/>
      <c r="G52" s="20">
        <v>490608908886</v>
      </c>
      <c r="H52" s="20"/>
      <c r="I52" s="20">
        <v>4002232774</v>
      </c>
      <c r="J52" s="20"/>
      <c r="K52" s="20">
        <v>18034478</v>
      </c>
      <c r="L52" s="20"/>
      <c r="M52" s="20">
        <v>494611141660</v>
      </c>
      <c r="N52" s="20"/>
      <c r="O52" s="20">
        <v>490608908886</v>
      </c>
      <c r="P52" s="20"/>
      <c r="Q52" s="20">
        <v>4002232774</v>
      </c>
    </row>
    <row r="53" spans="1:17" x14ac:dyDescent="0.5">
      <c r="A53" s="1" t="s">
        <v>18</v>
      </c>
      <c r="C53" s="20">
        <v>148430177</v>
      </c>
      <c r="D53" s="20"/>
      <c r="E53" s="20">
        <v>1372150332233</v>
      </c>
      <c r="F53" s="20"/>
      <c r="G53" s="20">
        <v>1348211382765</v>
      </c>
      <c r="H53" s="20"/>
      <c r="I53" s="20">
        <v>23938949468</v>
      </c>
      <c r="J53" s="20"/>
      <c r="K53" s="20">
        <v>148430177</v>
      </c>
      <c r="L53" s="20"/>
      <c r="M53" s="20">
        <v>1372150332233</v>
      </c>
      <c r="N53" s="20"/>
      <c r="O53" s="20">
        <v>1348211382765</v>
      </c>
      <c r="P53" s="20"/>
      <c r="Q53" s="20">
        <v>23938949468</v>
      </c>
    </row>
    <row r="54" spans="1:17" x14ac:dyDescent="0.5">
      <c r="A54" s="1" t="s">
        <v>47</v>
      </c>
      <c r="C54" s="20">
        <v>8742299</v>
      </c>
      <c r="D54" s="20"/>
      <c r="E54" s="20">
        <v>2328715083392</v>
      </c>
      <c r="F54" s="20"/>
      <c r="G54" s="20">
        <v>2313950146022</v>
      </c>
      <c r="H54" s="20"/>
      <c r="I54" s="20">
        <v>14764937370</v>
      </c>
      <c r="J54" s="20"/>
      <c r="K54" s="20">
        <v>8742299</v>
      </c>
      <c r="L54" s="20"/>
      <c r="M54" s="20">
        <v>2328715083392</v>
      </c>
      <c r="N54" s="20"/>
      <c r="O54" s="20">
        <v>2313950146022</v>
      </c>
      <c r="P54" s="20"/>
      <c r="Q54" s="20">
        <v>14764937370</v>
      </c>
    </row>
    <row r="55" spans="1:17" x14ac:dyDescent="0.5">
      <c r="A55" s="1" t="s">
        <v>32</v>
      </c>
      <c r="C55" s="20">
        <v>10853574</v>
      </c>
      <c r="D55" s="20"/>
      <c r="E55" s="20">
        <v>203304337429</v>
      </c>
      <c r="F55" s="20"/>
      <c r="G55" s="20">
        <v>201282912066</v>
      </c>
      <c r="H55" s="20"/>
      <c r="I55" s="20">
        <v>2021425363</v>
      </c>
      <c r="J55" s="20"/>
      <c r="K55" s="20">
        <v>10853574</v>
      </c>
      <c r="L55" s="20"/>
      <c r="M55" s="20">
        <v>203304337429</v>
      </c>
      <c r="N55" s="20"/>
      <c r="O55" s="20">
        <v>201282912066</v>
      </c>
      <c r="P55" s="20"/>
      <c r="Q55" s="20">
        <v>2021425363</v>
      </c>
    </row>
    <row r="56" spans="1:17" x14ac:dyDescent="0.5">
      <c r="A56" s="1" t="s">
        <v>225</v>
      </c>
      <c r="C56" s="20">
        <v>1998800</v>
      </c>
      <c r="D56" s="20"/>
      <c r="E56" s="20">
        <v>1953669341579</v>
      </c>
      <c r="F56" s="20"/>
      <c r="G56" s="20">
        <v>1953669341579</v>
      </c>
      <c r="H56" s="20"/>
      <c r="I56" s="20">
        <v>0</v>
      </c>
      <c r="J56" s="20"/>
      <c r="K56" s="20">
        <v>1998800</v>
      </c>
      <c r="L56" s="20"/>
      <c r="M56" s="20">
        <v>1953669341579</v>
      </c>
      <c r="N56" s="20"/>
      <c r="O56" s="20">
        <v>1953669341579</v>
      </c>
      <c r="P56" s="20"/>
      <c r="Q56" s="20">
        <v>0</v>
      </c>
    </row>
    <row r="57" spans="1:17" x14ac:dyDescent="0.5">
      <c r="A57" s="1" t="s">
        <v>246</v>
      </c>
      <c r="C57" s="20">
        <v>467500</v>
      </c>
      <c r="D57" s="20"/>
      <c r="E57" s="20">
        <v>442859613524</v>
      </c>
      <c r="F57" s="20"/>
      <c r="G57" s="20">
        <v>442859613524</v>
      </c>
      <c r="H57" s="20"/>
      <c r="I57" s="20">
        <v>0</v>
      </c>
      <c r="J57" s="20"/>
      <c r="K57" s="20">
        <v>467500</v>
      </c>
      <c r="L57" s="20"/>
      <c r="M57" s="20">
        <v>442859613524</v>
      </c>
      <c r="N57" s="20"/>
      <c r="O57" s="20">
        <v>442859613524</v>
      </c>
      <c r="P57" s="20"/>
      <c r="Q57" s="20">
        <v>0</v>
      </c>
    </row>
    <row r="58" spans="1:17" x14ac:dyDescent="0.5">
      <c r="A58" s="1" t="s">
        <v>258</v>
      </c>
      <c r="C58" s="20">
        <v>4500000</v>
      </c>
      <c r="D58" s="20"/>
      <c r="E58" s="20">
        <v>4508676782004</v>
      </c>
      <c r="F58" s="20"/>
      <c r="G58" s="20">
        <v>4508676782004</v>
      </c>
      <c r="H58" s="20"/>
      <c r="I58" s="20">
        <v>0</v>
      </c>
      <c r="J58" s="20"/>
      <c r="K58" s="20">
        <v>4500000</v>
      </c>
      <c r="L58" s="20"/>
      <c r="M58" s="20">
        <v>4508676782004</v>
      </c>
      <c r="N58" s="20"/>
      <c r="O58" s="20">
        <v>4508676782004</v>
      </c>
      <c r="P58" s="20"/>
      <c r="Q58" s="20">
        <v>0</v>
      </c>
    </row>
    <row r="59" spans="1:17" x14ac:dyDescent="0.5">
      <c r="A59" s="1" t="s">
        <v>172</v>
      </c>
      <c r="C59" s="20">
        <v>2000000</v>
      </c>
      <c r="D59" s="20"/>
      <c r="E59" s="20">
        <v>1969923662500</v>
      </c>
      <c r="F59" s="20"/>
      <c r="G59" s="20">
        <v>1969923662500</v>
      </c>
      <c r="H59" s="20"/>
      <c r="I59" s="20">
        <v>0</v>
      </c>
      <c r="J59" s="20"/>
      <c r="K59" s="20">
        <v>2000000</v>
      </c>
      <c r="L59" s="20"/>
      <c r="M59" s="20">
        <v>1969923662500</v>
      </c>
      <c r="N59" s="20"/>
      <c r="O59" s="20">
        <v>1969923662500</v>
      </c>
      <c r="P59" s="20"/>
      <c r="Q59" s="20">
        <v>0</v>
      </c>
    </row>
    <row r="60" spans="1:17" x14ac:dyDescent="0.5">
      <c r="A60" s="1" t="s">
        <v>205</v>
      </c>
      <c r="C60" s="20">
        <v>1000000</v>
      </c>
      <c r="D60" s="20"/>
      <c r="E60" s="20">
        <v>959947800581</v>
      </c>
      <c r="F60" s="20"/>
      <c r="G60" s="20">
        <v>959947800581</v>
      </c>
      <c r="H60" s="20"/>
      <c r="I60" s="20">
        <v>0</v>
      </c>
      <c r="J60" s="20"/>
      <c r="K60" s="20">
        <v>1000000</v>
      </c>
      <c r="L60" s="20"/>
      <c r="M60" s="20">
        <v>959947800581</v>
      </c>
      <c r="N60" s="20"/>
      <c r="O60" s="20">
        <v>959947800581</v>
      </c>
      <c r="P60" s="20"/>
      <c r="Q60" s="20">
        <v>0</v>
      </c>
    </row>
    <row r="61" spans="1:17" x14ac:dyDescent="0.5">
      <c r="A61" s="1" t="s">
        <v>211</v>
      </c>
      <c r="C61" s="20">
        <v>1006500</v>
      </c>
      <c r="D61" s="20"/>
      <c r="E61" s="20">
        <v>966165319143</v>
      </c>
      <c r="F61" s="20"/>
      <c r="G61" s="20">
        <v>966165319146</v>
      </c>
      <c r="H61" s="20"/>
      <c r="I61" s="20">
        <v>-2</v>
      </c>
      <c r="J61" s="20"/>
      <c r="K61" s="20">
        <v>1006500</v>
      </c>
      <c r="L61" s="20"/>
      <c r="M61" s="20">
        <v>966165319143</v>
      </c>
      <c r="N61" s="20"/>
      <c r="O61" s="20">
        <v>966165319146</v>
      </c>
      <c r="P61" s="20"/>
      <c r="Q61" s="20">
        <v>-2</v>
      </c>
    </row>
    <row r="62" spans="1:17" x14ac:dyDescent="0.5">
      <c r="A62" s="1" t="s">
        <v>213</v>
      </c>
      <c r="C62" s="20">
        <v>300000</v>
      </c>
      <c r="D62" s="20"/>
      <c r="E62" s="20">
        <v>293541624821</v>
      </c>
      <c r="F62" s="20"/>
      <c r="G62" s="20">
        <v>293541624821</v>
      </c>
      <c r="H62" s="20"/>
      <c r="I62" s="20">
        <v>0</v>
      </c>
      <c r="J62" s="20"/>
      <c r="K62" s="20">
        <v>300000</v>
      </c>
      <c r="L62" s="20"/>
      <c r="M62" s="20">
        <v>293541624821</v>
      </c>
      <c r="N62" s="20"/>
      <c r="O62" s="20">
        <v>293541624821</v>
      </c>
      <c r="P62" s="20"/>
      <c r="Q62" s="20">
        <v>0</v>
      </c>
    </row>
    <row r="63" spans="1:17" x14ac:dyDescent="0.5">
      <c r="A63" s="1" t="s">
        <v>228</v>
      </c>
      <c r="C63" s="20">
        <v>100000</v>
      </c>
      <c r="D63" s="20"/>
      <c r="E63" s="20">
        <v>97036139703</v>
      </c>
      <c r="F63" s="20"/>
      <c r="G63" s="20">
        <v>97036139703</v>
      </c>
      <c r="H63" s="20"/>
      <c r="I63" s="20">
        <v>0</v>
      </c>
      <c r="J63" s="20"/>
      <c r="K63" s="20">
        <v>100000</v>
      </c>
      <c r="L63" s="20"/>
      <c r="M63" s="20">
        <v>97036139703</v>
      </c>
      <c r="N63" s="20"/>
      <c r="O63" s="20">
        <v>97036139703</v>
      </c>
      <c r="P63" s="20"/>
      <c r="Q63" s="20">
        <v>0</v>
      </c>
    </row>
    <row r="64" spans="1:17" x14ac:dyDescent="0.5">
      <c r="A64" s="1" t="s">
        <v>219</v>
      </c>
      <c r="C64" s="20">
        <v>5066800</v>
      </c>
      <c r="D64" s="20"/>
      <c r="E64" s="20">
        <v>4959900988388</v>
      </c>
      <c r="F64" s="20"/>
      <c r="G64" s="20">
        <v>4959900988388</v>
      </c>
      <c r="H64" s="20"/>
      <c r="I64" s="20">
        <v>0</v>
      </c>
      <c r="J64" s="20"/>
      <c r="K64" s="20">
        <v>5066800</v>
      </c>
      <c r="L64" s="20"/>
      <c r="M64" s="20">
        <v>4959900988388</v>
      </c>
      <c r="N64" s="20"/>
      <c r="O64" s="20">
        <v>4959900988388</v>
      </c>
      <c r="P64" s="20"/>
      <c r="Q64" s="20">
        <v>0</v>
      </c>
    </row>
    <row r="65" spans="1:17" x14ac:dyDescent="0.5">
      <c r="A65" s="1" t="s">
        <v>248</v>
      </c>
      <c r="C65" s="20">
        <v>1697976</v>
      </c>
      <c r="D65" s="20"/>
      <c r="E65" s="20">
        <v>1589087742671</v>
      </c>
      <c r="F65" s="20"/>
      <c r="G65" s="20">
        <v>1587028177595</v>
      </c>
      <c r="H65" s="20"/>
      <c r="I65" s="20">
        <v>2059565076</v>
      </c>
      <c r="J65" s="20"/>
      <c r="K65" s="20">
        <v>1697976</v>
      </c>
      <c r="L65" s="20"/>
      <c r="M65" s="20">
        <v>1589087742671</v>
      </c>
      <c r="N65" s="20"/>
      <c r="O65" s="20">
        <v>1587028177595</v>
      </c>
      <c r="P65" s="20"/>
      <c r="Q65" s="20">
        <v>2059565076</v>
      </c>
    </row>
    <row r="66" spans="1:17" x14ac:dyDescent="0.5">
      <c r="A66" s="1" t="s">
        <v>237</v>
      </c>
      <c r="C66" s="20">
        <v>6566100</v>
      </c>
      <c r="D66" s="20"/>
      <c r="E66" s="20">
        <v>6344898294563</v>
      </c>
      <c r="F66" s="20"/>
      <c r="G66" s="20">
        <v>6340282505132</v>
      </c>
      <c r="H66" s="20"/>
      <c r="I66" s="20">
        <v>4615789431</v>
      </c>
      <c r="J66" s="20"/>
      <c r="K66" s="20">
        <v>6566100</v>
      </c>
      <c r="L66" s="20"/>
      <c r="M66" s="20">
        <v>6344898294563</v>
      </c>
      <c r="N66" s="20"/>
      <c r="O66" s="20">
        <v>6340282505132</v>
      </c>
      <c r="P66" s="20"/>
      <c r="Q66" s="20">
        <v>4615789431</v>
      </c>
    </row>
    <row r="67" spans="1:17" x14ac:dyDescent="0.5">
      <c r="A67" s="1" t="s">
        <v>208</v>
      </c>
      <c r="C67" s="20">
        <v>4100000</v>
      </c>
      <c r="D67" s="20"/>
      <c r="E67" s="20">
        <v>4043993089195</v>
      </c>
      <c r="F67" s="20"/>
      <c r="G67" s="20">
        <v>4044691494510</v>
      </c>
      <c r="H67" s="20"/>
      <c r="I67" s="20">
        <v>-698405314</v>
      </c>
      <c r="J67" s="20"/>
      <c r="K67" s="20">
        <v>4100000</v>
      </c>
      <c r="L67" s="20"/>
      <c r="M67" s="20">
        <v>4043993089195</v>
      </c>
      <c r="N67" s="20"/>
      <c r="O67" s="20">
        <v>4044691494510</v>
      </c>
      <c r="P67" s="20"/>
      <c r="Q67" s="20">
        <v>-698405314</v>
      </c>
    </row>
    <row r="68" spans="1:17" x14ac:dyDescent="0.5">
      <c r="A68" s="1" t="s">
        <v>187</v>
      </c>
      <c r="C68" s="20">
        <v>4166278</v>
      </c>
      <c r="D68" s="20"/>
      <c r="E68" s="20">
        <v>3562500427172</v>
      </c>
      <c r="F68" s="20"/>
      <c r="G68" s="20">
        <v>3521175491754</v>
      </c>
      <c r="H68" s="20"/>
      <c r="I68" s="20">
        <v>41324935418</v>
      </c>
      <c r="J68" s="20"/>
      <c r="K68" s="20">
        <v>4166278</v>
      </c>
      <c r="L68" s="20"/>
      <c r="M68" s="20">
        <v>3562500427172</v>
      </c>
      <c r="N68" s="20"/>
      <c r="O68" s="20">
        <v>3521175491754</v>
      </c>
      <c r="P68" s="20"/>
      <c r="Q68" s="20">
        <v>41324935418</v>
      </c>
    </row>
    <row r="69" spans="1:17" x14ac:dyDescent="0.5">
      <c r="A69" s="1" t="s">
        <v>217</v>
      </c>
      <c r="C69" s="20">
        <v>7496000</v>
      </c>
      <c r="D69" s="20"/>
      <c r="E69" s="20">
        <v>7119807192780</v>
      </c>
      <c r="F69" s="20"/>
      <c r="G69" s="20">
        <v>7229237056220</v>
      </c>
      <c r="H69" s="20"/>
      <c r="I69" s="20">
        <v>-109429863439</v>
      </c>
      <c r="J69" s="20"/>
      <c r="K69" s="20">
        <v>7496000</v>
      </c>
      <c r="L69" s="20"/>
      <c r="M69" s="20">
        <v>7119807192780</v>
      </c>
      <c r="N69" s="20"/>
      <c r="O69" s="20">
        <v>7229237056220</v>
      </c>
      <c r="P69" s="20"/>
      <c r="Q69" s="20">
        <v>-109429863439</v>
      </c>
    </row>
    <row r="70" spans="1:17" x14ac:dyDescent="0.5">
      <c r="A70" s="1" t="s">
        <v>337</v>
      </c>
      <c r="C70" s="20">
        <v>500000</v>
      </c>
      <c r="D70" s="20"/>
      <c r="E70" s="20">
        <v>406767237158</v>
      </c>
      <c r="F70" s="20"/>
      <c r="G70" s="20">
        <v>406783125000</v>
      </c>
      <c r="H70" s="20"/>
      <c r="I70" s="20">
        <v>-15887841</v>
      </c>
      <c r="J70" s="20"/>
      <c r="K70" s="20">
        <v>500000</v>
      </c>
      <c r="L70" s="20"/>
      <c r="M70" s="20">
        <v>406767237158</v>
      </c>
      <c r="N70" s="20"/>
      <c r="O70" s="20">
        <v>406783125000</v>
      </c>
      <c r="P70" s="20"/>
      <c r="Q70" s="20">
        <v>-15887841</v>
      </c>
    </row>
    <row r="71" spans="1:17" x14ac:dyDescent="0.5">
      <c r="A71" s="1" t="s">
        <v>270</v>
      </c>
      <c r="C71" s="20">
        <v>1030277</v>
      </c>
      <c r="D71" s="20"/>
      <c r="E71" s="20">
        <v>985084876402</v>
      </c>
      <c r="F71" s="20"/>
      <c r="G71" s="20">
        <v>985122932705</v>
      </c>
      <c r="H71" s="20"/>
      <c r="I71" s="20">
        <v>-38056302</v>
      </c>
      <c r="J71" s="20"/>
      <c r="K71" s="20">
        <v>1030277</v>
      </c>
      <c r="L71" s="20"/>
      <c r="M71" s="20">
        <v>985084876402</v>
      </c>
      <c r="N71" s="20"/>
      <c r="O71" s="20">
        <v>985122932705</v>
      </c>
      <c r="P71" s="20"/>
      <c r="Q71" s="20">
        <v>-38056302</v>
      </c>
    </row>
    <row r="72" spans="1:17" x14ac:dyDescent="0.5">
      <c r="A72" s="1" t="s">
        <v>243</v>
      </c>
      <c r="C72" s="20">
        <v>5919900</v>
      </c>
      <c r="D72" s="20"/>
      <c r="E72" s="20">
        <v>5768162554439</v>
      </c>
      <c r="F72" s="20"/>
      <c r="G72" s="20">
        <v>5758110953757</v>
      </c>
      <c r="H72" s="20"/>
      <c r="I72" s="20">
        <v>10051600682</v>
      </c>
      <c r="J72" s="20"/>
      <c r="K72" s="20">
        <v>5919900</v>
      </c>
      <c r="L72" s="20"/>
      <c r="M72" s="20">
        <v>5768162554439</v>
      </c>
      <c r="N72" s="20"/>
      <c r="O72" s="20">
        <v>5758110953757</v>
      </c>
      <c r="P72" s="20"/>
      <c r="Q72" s="20">
        <v>10051600682</v>
      </c>
    </row>
    <row r="73" spans="1:17" x14ac:dyDescent="0.5">
      <c r="A73" s="1" t="s">
        <v>251</v>
      </c>
      <c r="C73" s="20">
        <v>6000000</v>
      </c>
      <c r="D73" s="20"/>
      <c r="E73" s="20">
        <v>5766544537740</v>
      </c>
      <c r="F73" s="20"/>
      <c r="G73" s="20">
        <v>5812964738887</v>
      </c>
      <c r="H73" s="20"/>
      <c r="I73" s="20">
        <v>-46420201147</v>
      </c>
      <c r="J73" s="20"/>
      <c r="K73" s="20">
        <v>6000000</v>
      </c>
      <c r="L73" s="20"/>
      <c r="M73" s="20">
        <v>5766544537740</v>
      </c>
      <c r="N73" s="20"/>
      <c r="O73" s="20">
        <v>5812964738887</v>
      </c>
      <c r="P73" s="20"/>
      <c r="Q73" s="20">
        <v>-46420201147</v>
      </c>
    </row>
    <row r="74" spans="1:17" x14ac:dyDescent="0.5">
      <c r="A74" s="1" t="s">
        <v>87</v>
      </c>
      <c r="C74" s="20">
        <v>979500</v>
      </c>
      <c r="D74" s="20"/>
      <c r="E74" s="20">
        <v>972728242819</v>
      </c>
      <c r="F74" s="20"/>
      <c r="G74" s="20">
        <v>968929889011</v>
      </c>
      <c r="H74" s="20"/>
      <c r="I74" s="20">
        <v>3798353808</v>
      </c>
      <c r="J74" s="20"/>
      <c r="K74" s="20">
        <v>979500</v>
      </c>
      <c r="L74" s="20"/>
      <c r="M74" s="20">
        <v>972728242819</v>
      </c>
      <c r="N74" s="20"/>
      <c r="O74" s="20">
        <v>968929889011</v>
      </c>
      <c r="P74" s="20"/>
      <c r="Q74" s="20">
        <v>3798353808</v>
      </c>
    </row>
    <row r="75" spans="1:17" x14ac:dyDescent="0.5">
      <c r="A75" s="1" t="s">
        <v>176</v>
      </c>
      <c r="C75" s="20">
        <v>3497458</v>
      </c>
      <c r="D75" s="20"/>
      <c r="E75" s="20">
        <v>3456774516744</v>
      </c>
      <c r="F75" s="20"/>
      <c r="G75" s="20">
        <v>3447016987043</v>
      </c>
      <c r="H75" s="20"/>
      <c r="I75" s="20">
        <v>9757529701</v>
      </c>
      <c r="J75" s="20"/>
      <c r="K75" s="20">
        <v>3497458</v>
      </c>
      <c r="L75" s="20"/>
      <c r="M75" s="20">
        <v>3456774516744</v>
      </c>
      <c r="N75" s="20"/>
      <c r="O75" s="20">
        <v>3447016987043</v>
      </c>
      <c r="P75" s="20"/>
      <c r="Q75" s="20">
        <v>9757529701</v>
      </c>
    </row>
    <row r="76" spans="1:17" x14ac:dyDescent="0.5">
      <c r="A76" s="1" t="s">
        <v>267</v>
      </c>
      <c r="C76" s="20">
        <v>1000000</v>
      </c>
      <c r="D76" s="20"/>
      <c r="E76" s="20">
        <v>998743339295</v>
      </c>
      <c r="F76" s="20"/>
      <c r="G76" s="20">
        <v>996489384540</v>
      </c>
      <c r="H76" s="20"/>
      <c r="I76" s="20">
        <v>2253954755</v>
      </c>
      <c r="J76" s="20"/>
      <c r="K76" s="20">
        <v>1000000</v>
      </c>
      <c r="L76" s="20"/>
      <c r="M76" s="20">
        <v>998743339295</v>
      </c>
      <c r="N76" s="20"/>
      <c r="O76" s="20">
        <v>996489384540</v>
      </c>
      <c r="P76" s="20"/>
      <c r="Q76" s="20">
        <v>2253954755</v>
      </c>
    </row>
    <row r="77" spans="1:17" x14ac:dyDescent="0.5">
      <c r="A77" s="1" t="s">
        <v>95</v>
      </c>
      <c r="C77" s="20">
        <v>2500000</v>
      </c>
      <c r="D77" s="20"/>
      <c r="E77" s="20">
        <v>2389472904336</v>
      </c>
      <c r="F77" s="20"/>
      <c r="G77" s="20">
        <v>2387508125000</v>
      </c>
      <c r="H77" s="20"/>
      <c r="I77" s="20">
        <v>1964779336</v>
      </c>
      <c r="J77" s="20"/>
      <c r="K77" s="20">
        <v>2500000</v>
      </c>
      <c r="L77" s="20"/>
      <c r="M77" s="20">
        <v>2389472904336</v>
      </c>
      <c r="N77" s="20"/>
      <c r="O77" s="20">
        <v>2387508125000</v>
      </c>
      <c r="P77" s="20"/>
      <c r="Q77" s="20">
        <v>1964779336</v>
      </c>
    </row>
    <row r="78" spans="1:17" x14ac:dyDescent="0.5">
      <c r="A78" s="1" t="s">
        <v>173</v>
      </c>
      <c r="C78" s="20">
        <v>622879</v>
      </c>
      <c r="D78" s="20"/>
      <c r="E78" s="20">
        <v>617528208646</v>
      </c>
      <c r="F78" s="20"/>
      <c r="G78" s="20">
        <v>617249792522</v>
      </c>
      <c r="H78" s="20"/>
      <c r="I78" s="20">
        <v>278416124</v>
      </c>
      <c r="J78" s="20"/>
      <c r="K78" s="20">
        <v>622879</v>
      </c>
      <c r="L78" s="20"/>
      <c r="M78" s="20">
        <v>617528208646</v>
      </c>
      <c r="N78" s="20"/>
      <c r="O78" s="20">
        <v>617249792522</v>
      </c>
      <c r="P78" s="20"/>
      <c r="Q78" s="20">
        <v>278416124</v>
      </c>
    </row>
    <row r="79" spans="1:17" x14ac:dyDescent="0.5">
      <c r="A79" s="1" t="s">
        <v>119</v>
      </c>
      <c r="C79" s="20">
        <v>939975</v>
      </c>
      <c r="D79" s="20"/>
      <c r="E79" s="20">
        <v>780224798251</v>
      </c>
      <c r="F79" s="20"/>
      <c r="G79" s="20">
        <v>766998323275</v>
      </c>
      <c r="H79" s="20"/>
      <c r="I79" s="20">
        <v>13226474976</v>
      </c>
      <c r="J79" s="20"/>
      <c r="K79" s="20">
        <v>939975</v>
      </c>
      <c r="L79" s="20"/>
      <c r="M79" s="20">
        <v>780224798251</v>
      </c>
      <c r="N79" s="20"/>
      <c r="O79" s="20">
        <v>766998323275</v>
      </c>
      <c r="P79" s="20"/>
      <c r="Q79" s="20">
        <v>13226474976</v>
      </c>
    </row>
    <row r="80" spans="1:17" x14ac:dyDescent="0.5">
      <c r="A80" s="1" t="s">
        <v>126</v>
      </c>
      <c r="C80" s="20">
        <v>1915451</v>
      </c>
      <c r="D80" s="20"/>
      <c r="E80" s="20">
        <v>1862951151568</v>
      </c>
      <c r="F80" s="20"/>
      <c r="G80" s="20">
        <v>1833572392135</v>
      </c>
      <c r="H80" s="20"/>
      <c r="I80" s="20">
        <v>29378759433</v>
      </c>
      <c r="J80" s="20"/>
      <c r="K80" s="20">
        <v>1915451</v>
      </c>
      <c r="L80" s="20"/>
      <c r="M80" s="20">
        <v>1862951151568</v>
      </c>
      <c r="N80" s="20"/>
      <c r="O80" s="20">
        <v>1833572392135</v>
      </c>
      <c r="P80" s="20"/>
      <c r="Q80" s="20">
        <v>29378759433</v>
      </c>
    </row>
    <row r="81" spans="1:17" x14ac:dyDescent="0.5">
      <c r="A81" s="1" t="s">
        <v>130</v>
      </c>
      <c r="C81" s="20">
        <v>2393893</v>
      </c>
      <c r="D81" s="20"/>
      <c r="E81" s="20">
        <v>2298662681709</v>
      </c>
      <c r="F81" s="20"/>
      <c r="G81" s="20">
        <v>2262670898957</v>
      </c>
      <c r="H81" s="20"/>
      <c r="I81" s="20">
        <v>35991782752</v>
      </c>
      <c r="J81" s="20"/>
      <c r="K81" s="20">
        <v>2393893</v>
      </c>
      <c r="L81" s="20"/>
      <c r="M81" s="20">
        <v>2298662681709</v>
      </c>
      <c r="N81" s="20"/>
      <c r="O81" s="20">
        <v>2262670898957</v>
      </c>
      <c r="P81" s="20"/>
      <c r="Q81" s="20">
        <v>35991782752</v>
      </c>
    </row>
    <row r="82" spans="1:17" x14ac:dyDescent="0.5">
      <c r="A82" s="1" t="s">
        <v>166</v>
      </c>
      <c r="C82" s="20">
        <v>1219535</v>
      </c>
      <c r="D82" s="20"/>
      <c r="E82" s="20">
        <v>1156523151871</v>
      </c>
      <c r="F82" s="20"/>
      <c r="G82" s="20">
        <v>1154290269813</v>
      </c>
      <c r="H82" s="20"/>
      <c r="I82" s="20">
        <v>2232882058</v>
      </c>
      <c r="J82" s="20"/>
      <c r="K82" s="20">
        <v>1219535</v>
      </c>
      <c r="L82" s="20"/>
      <c r="M82" s="20">
        <v>1156523151871</v>
      </c>
      <c r="N82" s="20"/>
      <c r="O82" s="20">
        <v>1154290269813</v>
      </c>
      <c r="P82" s="20"/>
      <c r="Q82" s="20">
        <v>2232882058</v>
      </c>
    </row>
    <row r="83" spans="1:17" x14ac:dyDescent="0.5">
      <c r="A83" s="1" t="s">
        <v>136</v>
      </c>
      <c r="C83" s="20">
        <v>2005848</v>
      </c>
      <c r="D83" s="20"/>
      <c r="E83" s="20">
        <v>1887609718979</v>
      </c>
      <c r="F83" s="20"/>
      <c r="G83" s="20">
        <v>1858084790905</v>
      </c>
      <c r="H83" s="20"/>
      <c r="I83" s="20">
        <v>29524928074</v>
      </c>
      <c r="J83" s="20"/>
      <c r="K83" s="20">
        <v>2005848</v>
      </c>
      <c r="L83" s="20"/>
      <c r="M83" s="20">
        <v>1887609718979</v>
      </c>
      <c r="N83" s="20"/>
      <c r="O83" s="20">
        <v>1858084790905</v>
      </c>
      <c r="P83" s="20"/>
      <c r="Q83" s="20">
        <v>29524928074</v>
      </c>
    </row>
    <row r="84" spans="1:17" x14ac:dyDescent="0.5">
      <c r="A84" s="1" t="s">
        <v>179</v>
      </c>
      <c r="C84" s="20">
        <v>3000000</v>
      </c>
      <c r="D84" s="20"/>
      <c r="E84" s="20">
        <v>2865794946142</v>
      </c>
      <c r="F84" s="20"/>
      <c r="G84" s="20">
        <v>2946314825876</v>
      </c>
      <c r="H84" s="20"/>
      <c r="I84" s="20">
        <v>-80519879733</v>
      </c>
      <c r="J84" s="20"/>
      <c r="K84" s="20">
        <v>3000000</v>
      </c>
      <c r="L84" s="20"/>
      <c r="M84" s="20">
        <v>2865794946142</v>
      </c>
      <c r="N84" s="20"/>
      <c r="O84" s="20">
        <v>2946314825876</v>
      </c>
      <c r="P84" s="20"/>
      <c r="Q84" s="20">
        <v>-80519879733</v>
      </c>
    </row>
    <row r="85" spans="1:17" x14ac:dyDescent="0.5">
      <c r="A85" s="1" t="s">
        <v>169</v>
      </c>
      <c r="C85" s="20">
        <v>4000000</v>
      </c>
      <c r="D85" s="20"/>
      <c r="E85" s="20">
        <v>3935567490850</v>
      </c>
      <c r="F85" s="20"/>
      <c r="G85" s="20">
        <v>3932635604465</v>
      </c>
      <c r="H85" s="20"/>
      <c r="I85" s="20">
        <v>2931886385</v>
      </c>
      <c r="J85" s="20"/>
      <c r="K85" s="20">
        <v>4000000</v>
      </c>
      <c r="L85" s="20"/>
      <c r="M85" s="20">
        <v>3935567490850</v>
      </c>
      <c r="N85" s="20"/>
      <c r="O85" s="20">
        <v>3932635604465</v>
      </c>
      <c r="P85" s="20"/>
      <c r="Q85" s="20">
        <v>2931886385</v>
      </c>
    </row>
    <row r="86" spans="1:17" x14ac:dyDescent="0.5">
      <c r="A86" s="1" t="s">
        <v>234</v>
      </c>
      <c r="C86" s="20">
        <v>1238600</v>
      </c>
      <c r="D86" s="20"/>
      <c r="E86" s="20">
        <v>1229534312706</v>
      </c>
      <c r="F86" s="20"/>
      <c r="G86" s="20">
        <v>1223486257670</v>
      </c>
      <c r="H86" s="20"/>
      <c r="I86" s="20">
        <v>6048055036</v>
      </c>
      <c r="J86" s="20"/>
      <c r="K86" s="20">
        <v>1238600</v>
      </c>
      <c r="L86" s="20"/>
      <c r="M86" s="20">
        <v>1229534312706</v>
      </c>
      <c r="N86" s="20"/>
      <c r="O86" s="20">
        <v>1223486257670</v>
      </c>
      <c r="P86" s="20"/>
      <c r="Q86" s="20">
        <v>6048055036</v>
      </c>
    </row>
    <row r="87" spans="1:17" x14ac:dyDescent="0.5">
      <c r="A87" s="1" t="s">
        <v>257</v>
      </c>
      <c r="C87" s="20">
        <v>7038846</v>
      </c>
      <c r="D87" s="20"/>
      <c r="E87" s="20">
        <v>6769522372611</v>
      </c>
      <c r="F87" s="20"/>
      <c r="G87" s="20">
        <v>6755629638853</v>
      </c>
      <c r="H87" s="20"/>
      <c r="I87" s="20">
        <v>13892733758</v>
      </c>
      <c r="J87" s="20"/>
      <c r="K87" s="20">
        <v>7038846</v>
      </c>
      <c r="L87" s="20"/>
      <c r="M87" s="20">
        <v>6769522372611</v>
      </c>
      <c r="N87" s="20"/>
      <c r="O87" s="20">
        <v>6755629638853</v>
      </c>
      <c r="P87" s="20"/>
      <c r="Q87" s="20">
        <v>13892733758</v>
      </c>
    </row>
    <row r="88" spans="1:17" x14ac:dyDescent="0.5">
      <c r="A88" s="1" t="s">
        <v>154</v>
      </c>
      <c r="C88" s="20">
        <v>746436</v>
      </c>
      <c r="D88" s="20"/>
      <c r="E88" s="20">
        <v>640961118216</v>
      </c>
      <c r="F88" s="20"/>
      <c r="G88" s="20">
        <v>630568594790</v>
      </c>
      <c r="H88" s="20"/>
      <c r="I88" s="20">
        <v>10392523426</v>
      </c>
      <c r="J88" s="20"/>
      <c r="K88" s="20">
        <v>746436</v>
      </c>
      <c r="L88" s="20"/>
      <c r="M88" s="20">
        <v>640961118216</v>
      </c>
      <c r="N88" s="20"/>
      <c r="O88" s="20">
        <v>630568594790</v>
      </c>
      <c r="P88" s="20"/>
      <c r="Q88" s="20">
        <v>10392523426</v>
      </c>
    </row>
    <row r="89" spans="1:17" x14ac:dyDescent="0.5">
      <c r="A89" s="1" t="s">
        <v>254</v>
      </c>
      <c r="C89" s="20">
        <v>7071051</v>
      </c>
      <c r="D89" s="20"/>
      <c r="E89" s="20">
        <v>7021628025869</v>
      </c>
      <c r="F89" s="20"/>
      <c r="G89" s="20">
        <v>6999323552679</v>
      </c>
      <c r="H89" s="20"/>
      <c r="I89" s="20">
        <v>22304473190</v>
      </c>
      <c r="J89" s="20"/>
      <c r="K89" s="20">
        <v>7071051</v>
      </c>
      <c r="L89" s="20"/>
      <c r="M89" s="20">
        <v>7021628025869</v>
      </c>
      <c r="N89" s="20"/>
      <c r="O89" s="20">
        <v>6999323552679</v>
      </c>
      <c r="P89" s="20"/>
      <c r="Q89" s="20">
        <v>22304473190</v>
      </c>
    </row>
    <row r="90" spans="1:17" x14ac:dyDescent="0.5">
      <c r="A90" s="1" t="s">
        <v>156</v>
      </c>
      <c r="C90" s="20">
        <v>2042989</v>
      </c>
      <c r="D90" s="20"/>
      <c r="E90" s="20">
        <v>1835441387658</v>
      </c>
      <c r="F90" s="20"/>
      <c r="G90" s="20">
        <v>1805749722155</v>
      </c>
      <c r="H90" s="20"/>
      <c r="I90" s="20">
        <v>29691665503</v>
      </c>
      <c r="J90" s="20"/>
      <c r="K90" s="20">
        <v>2042989</v>
      </c>
      <c r="L90" s="20"/>
      <c r="M90" s="20">
        <v>1835441387658</v>
      </c>
      <c r="N90" s="20"/>
      <c r="O90" s="20">
        <v>1805749722155</v>
      </c>
      <c r="P90" s="20"/>
      <c r="Q90" s="20">
        <v>29691665503</v>
      </c>
    </row>
    <row r="91" spans="1:17" x14ac:dyDescent="0.5">
      <c r="A91" s="1" t="s">
        <v>240</v>
      </c>
      <c r="C91" s="20">
        <v>5977306</v>
      </c>
      <c r="D91" s="20"/>
      <c r="E91" s="20">
        <v>5919897685879</v>
      </c>
      <c r="F91" s="20"/>
      <c r="G91" s="20">
        <v>5901093809881</v>
      </c>
      <c r="H91" s="20"/>
      <c r="I91" s="20">
        <v>18803875998</v>
      </c>
      <c r="J91" s="20"/>
      <c r="K91" s="20">
        <v>5977306</v>
      </c>
      <c r="L91" s="20"/>
      <c r="M91" s="20">
        <v>5919897685879</v>
      </c>
      <c r="N91" s="20"/>
      <c r="O91" s="20">
        <v>5901093809881</v>
      </c>
      <c r="P91" s="20"/>
      <c r="Q91" s="20">
        <v>18803875998</v>
      </c>
    </row>
    <row r="92" spans="1:17" x14ac:dyDescent="0.5">
      <c r="A92" s="1" t="s">
        <v>107</v>
      </c>
      <c r="C92" s="20">
        <v>4904239</v>
      </c>
      <c r="D92" s="20"/>
      <c r="E92" s="20">
        <v>4070252436438</v>
      </c>
      <c r="F92" s="20"/>
      <c r="G92" s="20">
        <v>4001448200775</v>
      </c>
      <c r="H92" s="20"/>
      <c r="I92" s="20">
        <v>68804235663</v>
      </c>
      <c r="J92" s="20"/>
      <c r="K92" s="20">
        <v>4904239</v>
      </c>
      <c r="L92" s="20"/>
      <c r="M92" s="20">
        <v>4070252436438</v>
      </c>
      <c r="N92" s="20"/>
      <c r="O92" s="20">
        <v>4001448200775</v>
      </c>
      <c r="P92" s="20"/>
      <c r="Q92" s="20">
        <v>68804235663</v>
      </c>
    </row>
    <row r="93" spans="1:17" x14ac:dyDescent="0.5">
      <c r="A93" s="1" t="s">
        <v>110</v>
      </c>
      <c r="C93" s="20">
        <v>6554654</v>
      </c>
      <c r="D93" s="20"/>
      <c r="E93" s="20">
        <v>5355786062433</v>
      </c>
      <c r="F93" s="20"/>
      <c r="G93" s="20">
        <v>5261336582750</v>
      </c>
      <c r="H93" s="20"/>
      <c r="I93" s="20">
        <v>94449479683</v>
      </c>
      <c r="J93" s="20"/>
      <c r="K93" s="20">
        <v>6554654</v>
      </c>
      <c r="L93" s="20"/>
      <c r="M93" s="20">
        <v>5355786062433</v>
      </c>
      <c r="N93" s="20"/>
      <c r="O93" s="20">
        <v>5261336582750</v>
      </c>
      <c r="P93" s="20"/>
      <c r="Q93" s="20">
        <v>94449479683</v>
      </c>
    </row>
    <row r="94" spans="1:17" x14ac:dyDescent="0.5">
      <c r="A94" s="1" t="s">
        <v>306</v>
      </c>
      <c r="C94" s="20">
        <v>5449295</v>
      </c>
      <c r="D94" s="20"/>
      <c r="E94" s="20">
        <v>5158263123860</v>
      </c>
      <c r="F94" s="20"/>
      <c r="G94" s="20">
        <v>5150119854947</v>
      </c>
      <c r="H94" s="20"/>
      <c r="I94" s="20">
        <v>8143268913</v>
      </c>
      <c r="J94" s="20"/>
      <c r="K94" s="20">
        <v>5449295</v>
      </c>
      <c r="L94" s="20"/>
      <c r="M94" s="20">
        <v>5158263123860</v>
      </c>
      <c r="N94" s="20"/>
      <c r="O94" s="20">
        <v>5150119854947</v>
      </c>
      <c r="P94" s="20"/>
      <c r="Q94" s="20">
        <v>8143268913</v>
      </c>
    </row>
    <row r="95" spans="1:17" x14ac:dyDescent="0.5">
      <c r="A95" s="1" t="s">
        <v>113</v>
      </c>
      <c r="C95" s="20">
        <v>5053249</v>
      </c>
      <c r="D95" s="20"/>
      <c r="E95" s="20">
        <v>4019838489978</v>
      </c>
      <c r="F95" s="20"/>
      <c r="G95" s="20">
        <v>3953921212754</v>
      </c>
      <c r="H95" s="20"/>
      <c r="I95" s="20">
        <v>65917277224</v>
      </c>
      <c r="J95" s="20"/>
      <c r="K95" s="20">
        <v>5053249</v>
      </c>
      <c r="L95" s="20"/>
      <c r="M95" s="20">
        <v>4019838489978</v>
      </c>
      <c r="N95" s="20"/>
      <c r="O95" s="20">
        <v>3953921212754</v>
      </c>
      <c r="P95" s="20"/>
      <c r="Q95" s="20">
        <v>65917277224</v>
      </c>
    </row>
    <row r="96" spans="1:17" x14ac:dyDescent="0.5">
      <c r="A96" s="1" t="s">
        <v>98</v>
      </c>
      <c r="C96" s="20">
        <v>4000000</v>
      </c>
      <c r="D96" s="20"/>
      <c r="E96" s="20">
        <v>4029357189558</v>
      </c>
      <c r="F96" s="20"/>
      <c r="G96" s="20">
        <v>4017928299245</v>
      </c>
      <c r="H96" s="20"/>
      <c r="I96" s="20">
        <v>11428890313</v>
      </c>
      <c r="J96" s="20"/>
      <c r="K96" s="20">
        <v>4000000</v>
      </c>
      <c r="L96" s="20"/>
      <c r="M96" s="20">
        <v>4029357189558</v>
      </c>
      <c r="N96" s="20"/>
      <c r="O96" s="20">
        <v>4017928299245</v>
      </c>
      <c r="P96" s="20"/>
      <c r="Q96" s="20">
        <v>11428890313</v>
      </c>
    </row>
    <row r="97" spans="1:17" x14ac:dyDescent="0.5">
      <c r="A97" s="1" t="s">
        <v>133</v>
      </c>
      <c r="C97" s="20">
        <v>2269266</v>
      </c>
      <c r="D97" s="20"/>
      <c r="E97" s="20">
        <v>1570776121013</v>
      </c>
      <c r="F97" s="20"/>
      <c r="G97" s="20">
        <v>1542594400145</v>
      </c>
      <c r="H97" s="20"/>
      <c r="I97" s="20">
        <v>28181720868</v>
      </c>
      <c r="J97" s="20"/>
      <c r="K97" s="20">
        <v>2269266</v>
      </c>
      <c r="L97" s="20"/>
      <c r="M97" s="20">
        <v>1570776121013</v>
      </c>
      <c r="N97" s="20"/>
      <c r="O97" s="20">
        <v>1542594400145</v>
      </c>
      <c r="P97" s="20"/>
      <c r="Q97" s="20">
        <v>28181720868</v>
      </c>
    </row>
    <row r="98" spans="1:17" x14ac:dyDescent="0.5">
      <c r="A98" s="1" t="s">
        <v>159</v>
      </c>
      <c r="C98" s="20">
        <v>450000</v>
      </c>
      <c r="D98" s="20"/>
      <c r="E98" s="20">
        <v>436987516077</v>
      </c>
      <c r="F98" s="20"/>
      <c r="G98" s="20">
        <v>436207246314</v>
      </c>
      <c r="H98" s="20"/>
      <c r="I98" s="20">
        <v>780269763</v>
      </c>
      <c r="J98" s="20"/>
      <c r="K98" s="20">
        <v>450000</v>
      </c>
      <c r="L98" s="20"/>
      <c r="M98" s="20">
        <v>436987516077</v>
      </c>
      <c r="N98" s="20"/>
      <c r="O98" s="20">
        <v>436207246314</v>
      </c>
      <c r="P98" s="20"/>
      <c r="Q98" s="20">
        <v>780269763</v>
      </c>
    </row>
    <row r="99" spans="1:17" x14ac:dyDescent="0.5">
      <c r="A99" s="1" t="s">
        <v>124</v>
      </c>
      <c r="C99" s="20">
        <v>3819772</v>
      </c>
      <c r="D99" s="20"/>
      <c r="E99" s="20">
        <v>2434229036409</v>
      </c>
      <c r="F99" s="20"/>
      <c r="G99" s="20">
        <v>2388764429912</v>
      </c>
      <c r="H99" s="20"/>
      <c r="I99" s="20">
        <v>45464606497</v>
      </c>
      <c r="J99" s="20"/>
      <c r="K99" s="20">
        <v>3819772</v>
      </c>
      <c r="L99" s="20"/>
      <c r="M99" s="20">
        <v>2434229036409</v>
      </c>
      <c r="N99" s="20"/>
      <c r="O99" s="20">
        <v>2388764429912</v>
      </c>
      <c r="P99" s="20"/>
      <c r="Q99" s="20">
        <v>45464606497</v>
      </c>
    </row>
    <row r="100" spans="1:17" x14ac:dyDescent="0.5">
      <c r="A100" s="1" t="s">
        <v>139</v>
      </c>
      <c r="C100" s="20">
        <v>3976078</v>
      </c>
      <c r="D100" s="20"/>
      <c r="E100" s="20">
        <v>2698865880435</v>
      </c>
      <c r="F100" s="20"/>
      <c r="G100" s="20">
        <v>2651338891820</v>
      </c>
      <c r="H100" s="20"/>
      <c r="I100" s="20">
        <v>47526988615</v>
      </c>
      <c r="J100" s="20"/>
      <c r="K100" s="20">
        <v>3976078</v>
      </c>
      <c r="L100" s="20"/>
      <c r="M100" s="20">
        <v>2698865880435</v>
      </c>
      <c r="N100" s="20"/>
      <c r="O100" s="20">
        <v>2651338891820</v>
      </c>
      <c r="P100" s="20"/>
      <c r="Q100" s="20">
        <v>47526988615</v>
      </c>
    </row>
    <row r="101" spans="1:17" x14ac:dyDescent="0.5">
      <c r="A101" s="1" t="s">
        <v>116</v>
      </c>
      <c r="C101" s="20">
        <v>3386763</v>
      </c>
      <c r="D101" s="20"/>
      <c r="E101" s="20">
        <v>2226333121139</v>
      </c>
      <c r="F101" s="20"/>
      <c r="G101" s="20">
        <v>2186703383908</v>
      </c>
      <c r="H101" s="20"/>
      <c r="I101" s="20">
        <v>39629737231</v>
      </c>
      <c r="J101" s="20"/>
      <c r="K101" s="20">
        <v>3386763</v>
      </c>
      <c r="L101" s="20"/>
      <c r="M101" s="20">
        <v>2226333121139</v>
      </c>
      <c r="N101" s="20"/>
      <c r="O101" s="20">
        <v>2186703383908</v>
      </c>
      <c r="P101" s="20"/>
      <c r="Q101" s="20">
        <v>39629737231</v>
      </c>
    </row>
    <row r="102" spans="1:17" x14ac:dyDescent="0.5">
      <c r="A102" s="1" t="s">
        <v>92</v>
      </c>
      <c r="C102" s="20">
        <v>5000000</v>
      </c>
      <c r="D102" s="20"/>
      <c r="E102" s="20">
        <v>4817666490189</v>
      </c>
      <c r="F102" s="20"/>
      <c r="G102" s="20">
        <v>4817967607432</v>
      </c>
      <c r="H102" s="20"/>
      <c r="I102" s="20">
        <v>-301117242</v>
      </c>
      <c r="J102" s="20"/>
      <c r="K102" s="20">
        <v>5000000</v>
      </c>
      <c r="L102" s="20"/>
      <c r="M102" s="20">
        <v>4817666490189</v>
      </c>
      <c r="N102" s="20"/>
      <c r="O102" s="20">
        <v>4817967607432</v>
      </c>
      <c r="P102" s="20"/>
      <c r="Q102" s="20">
        <v>-301117242</v>
      </c>
    </row>
    <row r="103" spans="1:17" x14ac:dyDescent="0.5">
      <c r="A103" s="1" t="s">
        <v>151</v>
      </c>
      <c r="C103" s="20">
        <v>1557172</v>
      </c>
      <c r="D103" s="20"/>
      <c r="E103" s="20">
        <v>1007704151072</v>
      </c>
      <c r="F103" s="20"/>
      <c r="G103" s="20">
        <v>990197317921</v>
      </c>
      <c r="H103" s="20"/>
      <c r="I103" s="20">
        <v>17506833151</v>
      </c>
      <c r="J103" s="20"/>
      <c r="K103" s="20">
        <v>1557172</v>
      </c>
      <c r="L103" s="20"/>
      <c r="M103" s="20">
        <v>1007704151072</v>
      </c>
      <c r="N103" s="20"/>
      <c r="O103" s="20">
        <v>990197317921</v>
      </c>
      <c r="P103" s="20"/>
      <c r="Q103" s="20">
        <v>17506833151</v>
      </c>
    </row>
    <row r="104" spans="1:17" x14ac:dyDescent="0.5">
      <c r="A104" s="1" t="s">
        <v>273</v>
      </c>
      <c r="C104" s="20">
        <v>2490000</v>
      </c>
      <c r="D104" s="20"/>
      <c r="E104" s="20">
        <v>2356011823965</v>
      </c>
      <c r="F104" s="20"/>
      <c r="G104" s="20">
        <v>2445438647253</v>
      </c>
      <c r="H104" s="20"/>
      <c r="I104" s="20">
        <v>-89426823287</v>
      </c>
      <c r="J104" s="20"/>
      <c r="K104" s="20">
        <v>2490000</v>
      </c>
      <c r="L104" s="20"/>
      <c r="M104" s="20">
        <v>2356011823965</v>
      </c>
      <c r="N104" s="20"/>
      <c r="O104" s="20">
        <v>2445438647253</v>
      </c>
      <c r="P104" s="20"/>
      <c r="Q104" s="20">
        <v>-89426823287</v>
      </c>
    </row>
    <row r="105" spans="1:17" x14ac:dyDescent="0.5">
      <c r="A105" s="1" t="s">
        <v>181</v>
      </c>
      <c r="C105" s="20">
        <v>7500000</v>
      </c>
      <c r="D105" s="20"/>
      <c r="E105" s="20">
        <v>7173284524453</v>
      </c>
      <c r="F105" s="20"/>
      <c r="G105" s="20">
        <v>7153560288796</v>
      </c>
      <c r="H105" s="20"/>
      <c r="I105" s="20">
        <v>19724235657</v>
      </c>
      <c r="J105" s="20"/>
      <c r="K105" s="20">
        <v>7500000</v>
      </c>
      <c r="L105" s="20"/>
      <c r="M105" s="20">
        <v>7173284524453</v>
      </c>
      <c r="N105" s="20"/>
      <c r="O105" s="20">
        <v>7153560288796</v>
      </c>
      <c r="P105" s="20"/>
      <c r="Q105" s="20">
        <v>19724235657</v>
      </c>
    </row>
    <row r="106" spans="1:17" x14ac:dyDescent="0.5">
      <c r="A106" s="1" t="s">
        <v>163</v>
      </c>
      <c r="C106" s="20">
        <v>1994901</v>
      </c>
      <c r="D106" s="20"/>
      <c r="E106" s="20">
        <v>1998270752935</v>
      </c>
      <c r="F106" s="20"/>
      <c r="G106" s="20">
        <v>1996994065769</v>
      </c>
      <c r="H106" s="20"/>
      <c r="I106" s="20">
        <v>1276687166</v>
      </c>
      <c r="J106" s="20"/>
      <c r="K106" s="20">
        <v>1994901</v>
      </c>
      <c r="L106" s="20"/>
      <c r="M106" s="20">
        <v>1998270752935</v>
      </c>
      <c r="N106" s="20"/>
      <c r="O106" s="20">
        <v>1996994065769</v>
      </c>
      <c r="P106" s="20"/>
      <c r="Q106" s="20">
        <v>1276687166</v>
      </c>
    </row>
    <row r="107" spans="1:17" x14ac:dyDescent="0.5">
      <c r="A107" s="1" t="s">
        <v>190</v>
      </c>
      <c r="C107" s="20">
        <v>3977021</v>
      </c>
      <c r="D107" s="20"/>
      <c r="E107" s="20">
        <v>3536636415119</v>
      </c>
      <c r="F107" s="20"/>
      <c r="G107" s="20">
        <v>3478131990573</v>
      </c>
      <c r="H107" s="20"/>
      <c r="I107" s="20">
        <v>58504424546</v>
      </c>
      <c r="J107" s="20"/>
      <c r="K107" s="20">
        <v>3977021</v>
      </c>
      <c r="L107" s="20"/>
      <c r="M107" s="20">
        <v>3536636415119</v>
      </c>
      <c r="N107" s="20"/>
      <c r="O107" s="20">
        <v>3478131990573</v>
      </c>
      <c r="P107" s="20"/>
      <c r="Q107" s="20">
        <v>58504424546</v>
      </c>
    </row>
    <row r="108" spans="1:17" x14ac:dyDescent="0.5">
      <c r="A108" s="1" t="s">
        <v>199</v>
      </c>
      <c r="C108" s="20">
        <v>2500000</v>
      </c>
      <c r="D108" s="20"/>
      <c r="E108" s="20">
        <v>2286868342167</v>
      </c>
      <c r="F108" s="20"/>
      <c r="G108" s="20">
        <v>2246490445121</v>
      </c>
      <c r="H108" s="20"/>
      <c r="I108" s="20">
        <v>40377897046</v>
      </c>
      <c r="J108" s="20"/>
      <c r="K108" s="20">
        <v>2500000</v>
      </c>
      <c r="L108" s="20"/>
      <c r="M108" s="20">
        <v>2286868342167</v>
      </c>
      <c r="N108" s="20"/>
      <c r="O108" s="20">
        <v>2246490445121</v>
      </c>
      <c r="P108" s="20"/>
      <c r="Q108" s="20">
        <v>40377897046</v>
      </c>
    </row>
    <row r="109" spans="1:17" x14ac:dyDescent="0.5">
      <c r="A109" s="1" t="s">
        <v>193</v>
      </c>
      <c r="C109" s="20">
        <v>1377255</v>
      </c>
      <c r="D109" s="20"/>
      <c r="E109" s="20">
        <v>1208405301653</v>
      </c>
      <c r="F109" s="20"/>
      <c r="G109" s="20">
        <v>1186180553484</v>
      </c>
      <c r="H109" s="20"/>
      <c r="I109" s="20">
        <v>22224748169</v>
      </c>
      <c r="J109" s="20"/>
      <c r="K109" s="20">
        <v>1377255</v>
      </c>
      <c r="L109" s="20"/>
      <c r="M109" s="20">
        <v>1208405301653</v>
      </c>
      <c r="N109" s="20"/>
      <c r="O109" s="20">
        <v>1186180553484</v>
      </c>
      <c r="P109" s="20"/>
      <c r="Q109" s="20">
        <v>22224748169</v>
      </c>
    </row>
    <row r="110" spans="1:17" x14ac:dyDescent="0.5">
      <c r="A110" s="1" t="s">
        <v>202</v>
      </c>
      <c r="C110" s="20">
        <v>1200000</v>
      </c>
      <c r="D110" s="20"/>
      <c r="E110" s="20">
        <v>1051163976057</v>
      </c>
      <c r="F110" s="20"/>
      <c r="G110" s="20">
        <v>1034123526160</v>
      </c>
      <c r="H110" s="20"/>
      <c r="I110" s="20">
        <v>17040449897</v>
      </c>
      <c r="J110" s="20"/>
      <c r="K110" s="20">
        <v>1200000</v>
      </c>
      <c r="L110" s="20"/>
      <c r="M110" s="20">
        <v>1051163976057</v>
      </c>
      <c r="N110" s="20"/>
      <c r="O110" s="20">
        <v>1034123526160</v>
      </c>
      <c r="P110" s="20"/>
      <c r="Q110" s="20">
        <v>17040449897</v>
      </c>
    </row>
    <row r="111" spans="1:17" x14ac:dyDescent="0.5">
      <c r="A111" s="1" t="s">
        <v>184</v>
      </c>
      <c r="C111" s="20">
        <v>2000000</v>
      </c>
      <c r="D111" s="20"/>
      <c r="E111" s="20">
        <v>1946955433553</v>
      </c>
      <c r="F111" s="20"/>
      <c r="G111" s="20">
        <v>1941186776097</v>
      </c>
      <c r="H111" s="20"/>
      <c r="I111" s="20">
        <v>5768657456</v>
      </c>
      <c r="J111" s="20"/>
      <c r="K111" s="20">
        <v>2000000</v>
      </c>
      <c r="L111" s="20"/>
      <c r="M111" s="20">
        <v>1946955433553</v>
      </c>
      <c r="N111" s="20"/>
      <c r="O111" s="20">
        <v>1941186776097</v>
      </c>
      <c r="P111" s="20"/>
      <c r="Q111" s="20">
        <v>5768657456</v>
      </c>
    </row>
    <row r="112" spans="1:17" x14ac:dyDescent="0.5">
      <c r="A112" s="1" t="s">
        <v>278</v>
      </c>
      <c r="C112" s="20">
        <v>89988</v>
      </c>
      <c r="D112" s="20"/>
      <c r="E112" s="20">
        <v>78589636573</v>
      </c>
      <c r="F112" s="20"/>
      <c r="G112" s="20">
        <v>77446673736</v>
      </c>
      <c r="H112" s="20"/>
      <c r="I112" s="20">
        <v>1142962837</v>
      </c>
      <c r="J112" s="20"/>
      <c r="K112" s="20">
        <v>89988</v>
      </c>
      <c r="L112" s="20"/>
      <c r="M112" s="20">
        <v>78589636573</v>
      </c>
      <c r="N112" s="20"/>
      <c r="O112" s="20">
        <v>77446673736</v>
      </c>
      <c r="P112" s="20"/>
      <c r="Q112" s="20">
        <v>1142962837</v>
      </c>
    </row>
    <row r="113" spans="1:17" x14ac:dyDescent="0.5">
      <c r="A113" s="1" t="s">
        <v>196</v>
      </c>
      <c r="C113" s="20">
        <v>1000000</v>
      </c>
      <c r="D113" s="20"/>
      <c r="E113" s="20">
        <v>829851905692</v>
      </c>
      <c r="F113" s="20"/>
      <c r="G113" s="20">
        <v>813316482765</v>
      </c>
      <c r="H113" s="20"/>
      <c r="I113" s="20">
        <v>16535422927</v>
      </c>
      <c r="J113" s="20"/>
      <c r="K113" s="20">
        <v>1000000</v>
      </c>
      <c r="L113" s="20"/>
      <c r="M113" s="20">
        <v>829851905692</v>
      </c>
      <c r="N113" s="20"/>
      <c r="O113" s="20">
        <v>813316482765</v>
      </c>
      <c r="P113" s="20"/>
      <c r="Q113" s="20">
        <v>16535422927</v>
      </c>
    </row>
    <row r="114" spans="1:17" x14ac:dyDescent="0.5">
      <c r="A114" s="1" t="s">
        <v>222</v>
      </c>
      <c r="C114" s="20">
        <v>2000000</v>
      </c>
      <c r="D114" s="20"/>
      <c r="E114" s="20">
        <v>1852072229420</v>
      </c>
      <c r="F114" s="20"/>
      <c r="G114" s="20">
        <v>1872591434270</v>
      </c>
      <c r="H114" s="20"/>
      <c r="I114" s="20">
        <v>-20519204850</v>
      </c>
      <c r="J114" s="20"/>
      <c r="K114" s="20">
        <v>2000000</v>
      </c>
      <c r="L114" s="20"/>
      <c r="M114" s="20">
        <v>1852072229420</v>
      </c>
      <c r="N114" s="20"/>
      <c r="O114" s="20">
        <v>1872591434270</v>
      </c>
      <c r="P114" s="20"/>
      <c r="Q114" s="20">
        <v>-20519204850</v>
      </c>
    </row>
    <row r="115" spans="1:17" x14ac:dyDescent="0.5">
      <c r="A115" s="1" t="s">
        <v>104</v>
      </c>
      <c r="C115" s="20">
        <v>1270661</v>
      </c>
      <c r="D115" s="20"/>
      <c r="E115" s="20">
        <v>779444079211</v>
      </c>
      <c r="F115" s="20"/>
      <c r="G115" s="20">
        <v>788692742256</v>
      </c>
      <c r="H115" s="20"/>
      <c r="I115" s="20">
        <v>-9248663044</v>
      </c>
      <c r="J115" s="20"/>
      <c r="K115" s="20">
        <v>1270661</v>
      </c>
      <c r="L115" s="20"/>
      <c r="M115" s="20">
        <v>779444079211</v>
      </c>
      <c r="N115" s="20"/>
      <c r="O115" s="20">
        <v>788692742256</v>
      </c>
      <c r="P115" s="20"/>
      <c r="Q115" s="20">
        <v>-9248663044</v>
      </c>
    </row>
    <row r="116" spans="1:17" x14ac:dyDescent="0.5">
      <c r="A116" s="1" t="s">
        <v>148</v>
      </c>
      <c r="C116" s="20">
        <v>396229</v>
      </c>
      <c r="D116" s="20"/>
      <c r="E116" s="20">
        <v>326749469687</v>
      </c>
      <c r="F116" s="20"/>
      <c r="G116" s="20">
        <v>329352774556</v>
      </c>
      <c r="H116" s="20"/>
      <c r="I116" s="20">
        <v>-2603304868</v>
      </c>
      <c r="J116" s="20"/>
      <c r="K116" s="20">
        <v>396229</v>
      </c>
      <c r="L116" s="20"/>
      <c r="M116" s="20">
        <v>326749469687</v>
      </c>
      <c r="N116" s="20"/>
      <c r="O116" s="20">
        <v>329352774556</v>
      </c>
      <c r="P116" s="20"/>
      <c r="Q116" s="20">
        <v>-2603304868</v>
      </c>
    </row>
    <row r="117" spans="1:17" x14ac:dyDescent="0.5">
      <c r="A117" s="1" t="s">
        <v>274</v>
      </c>
      <c r="C117" s="20">
        <v>40000</v>
      </c>
      <c r="D117" s="20"/>
      <c r="E117" s="20">
        <v>34088679012</v>
      </c>
      <c r="F117" s="20"/>
      <c r="G117" s="20">
        <v>33758908107</v>
      </c>
      <c r="H117" s="20"/>
      <c r="I117" s="20">
        <v>329770905</v>
      </c>
      <c r="J117" s="20"/>
      <c r="K117" s="20">
        <v>40000</v>
      </c>
      <c r="L117" s="20"/>
      <c r="M117" s="20">
        <v>34088679012</v>
      </c>
      <c r="N117" s="20"/>
      <c r="O117" s="20">
        <v>33758908107</v>
      </c>
      <c r="P117" s="20"/>
      <c r="Q117" s="20">
        <v>329770905</v>
      </c>
    </row>
    <row r="118" spans="1:17" x14ac:dyDescent="0.5">
      <c r="A118" s="1" t="s">
        <v>122</v>
      </c>
      <c r="C118" s="20">
        <v>798075</v>
      </c>
      <c r="D118" s="20"/>
      <c r="E118" s="20">
        <v>634476961065</v>
      </c>
      <c r="F118" s="20"/>
      <c r="G118" s="20">
        <v>640528192777</v>
      </c>
      <c r="H118" s="20"/>
      <c r="I118" s="20">
        <v>-6051231711</v>
      </c>
      <c r="J118" s="20"/>
      <c r="K118" s="20">
        <v>798075</v>
      </c>
      <c r="L118" s="20"/>
      <c r="M118" s="20">
        <v>634476961065</v>
      </c>
      <c r="N118" s="20"/>
      <c r="O118" s="20">
        <v>640528192777</v>
      </c>
      <c r="P118" s="20"/>
      <c r="Q118" s="20">
        <v>-6051231711</v>
      </c>
    </row>
    <row r="119" spans="1:17" x14ac:dyDescent="0.5">
      <c r="A119" s="1" t="s">
        <v>140</v>
      </c>
      <c r="C119" s="20">
        <v>25100</v>
      </c>
      <c r="D119" s="20"/>
      <c r="E119" s="20">
        <v>22598411277</v>
      </c>
      <c r="F119" s="20"/>
      <c r="G119" s="20">
        <v>22438530473</v>
      </c>
      <c r="H119" s="20"/>
      <c r="I119" s="20">
        <v>159880804</v>
      </c>
      <c r="J119" s="20"/>
      <c r="K119" s="20">
        <v>25100</v>
      </c>
      <c r="L119" s="20"/>
      <c r="M119" s="20">
        <v>22598411277</v>
      </c>
      <c r="N119" s="20"/>
      <c r="O119" s="20">
        <v>22438530473</v>
      </c>
      <c r="P119" s="20"/>
      <c r="Q119" s="20">
        <v>159880804</v>
      </c>
    </row>
    <row r="120" spans="1:17" x14ac:dyDescent="0.5">
      <c r="A120" s="1" t="s">
        <v>91</v>
      </c>
      <c r="C120" s="20">
        <v>1000</v>
      </c>
      <c r="D120" s="20"/>
      <c r="E120" s="20">
        <v>999961250</v>
      </c>
      <c r="F120" s="20"/>
      <c r="G120" s="20">
        <v>999961250</v>
      </c>
      <c r="H120" s="20"/>
      <c r="I120" s="20">
        <v>0</v>
      </c>
      <c r="J120" s="20"/>
      <c r="K120" s="20">
        <v>1000</v>
      </c>
      <c r="L120" s="20"/>
      <c r="M120" s="20">
        <v>999961250</v>
      </c>
      <c r="N120" s="20"/>
      <c r="O120" s="20">
        <v>999961250</v>
      </c>
      <c r="P120" s="20"/>
      <c r="Q120" s="20">
        <v>0</v>
      </c>
    </row>
    <row r="121" spans="1:17" x14ac:dyDescent="0.5">
      <c r="A121" s="1" t="s">
        <v>128</v>
      </c>
      <c r="C121" s="20">
        <v>1131200</v>
      </c>
      <c r="D121" s="20"/>
      <c r="E121" s="20">
        <v>784321062381</v>
      </c>
      <c r="F121" s="20"/>
      <c r="G121" s="20">
        <v>779378531622</v>
      </c>
      <c r="H121" s="20"/>
      <c r="I121" s="20">
        <v>4942530759</v>
      </c>
      <c r="J121" s="20"/>
      <c r="K121" s="20">
        <v>1131200</v>
      </c>
      <c r="L121" s="20"/>
      <c r="M121" s="20">
        <v>784321062381</v>
      </c>
      <c r="N121" s="20"/>
      <c r="O121" s="20">
        <v>779378531622</v>
      </c>
      <c r="P121" s="20"/>
      <c r="Q121" s="20">
        <v>4942530759</v>
      </c>
    </row>
    <row r="122" spans="1:17" x14ac:dyDescent="0.5">
      <c r="A122" s="1" t="s">
        <v>101</v>
      </c>
      <c r="C122" s="20">
        <v>1131500</v>
      </c>
      <c r="D122" s="20"/>
      <c r="E122" s="20">
        <v>687980783211</v>
      </c>
      <c r="F122" s="20"/>
      <c r="G122" s="20">
        <v>696298030065</v>
      </c>
      <c r="H122" s="20"/>
      <c r="I122" s="20">
        <v>-8317246853</v>
      </c>
      <c r="J122" s="20"/>
      <c r="K122" s="20">
        <v>1131500</v>
      </c>
      <c r="L122" s="20"/>
      <c r="M122" s="20">
        <v>687980783211</v>
      </c>
      <c r="N122" s="20"/>
      <c r="O122" s="20">
        <v>696298030065</v>
      </c>
      <c r="P122" s="20"/>
      <c r="Q122" s="20">
        <v>-8317246853</v>
      </c>
    </row>
    <row r="123" spans="1:17" x14ac:dyDescent="0.5">
      <c r="A123" s="1" t="s">
        <v>145</v>
      </c>
      <c r="C123" s="20">
        <v>1204467</v>
      </c>
      <c r="D123" s="20"/>
      <c r="E123" s="20">
        <v>762157182864</v>
      </c>
      <c r="F123" s="20"/>
      <c r="G123" s="20">
        <v>768367369412</v>
      </c>
      <c r="H123" s="20"/>
      <c r="I123" s="20">
        <v>-6210186547</v>
      </c>
      <c r="J123" s="20"/>
      <c r="K123" s="20">
        <v>1204467</v>
      </c>
      <c r="L123" s="20"/>
      <c r="M123" s="20">
        <v>762157182864</v>
      </c>
      <c r="N123" s="20"/>
      <c r="O123" s="20">
        <v>768367369412</v>
      </c>
      <c r="P123" s="20"/>
      <c r="Q123" s="20">
        <v>-6210186547</v>
      </c>
    </row>
    <row r="124" spans="1:17" x14ac:dyDescent="0.5">
      <c r="A124" s="1" t="s">
        <v>276</v>
      </c>
      <c r="C124" s="20">
        <v>26600</v>
      </c>
      <c r="D124" s="20"/>
      <c r="E124" s="20">
        <v>23407092940</v>
      </c>
      <c r="F124" s="20"/>
      <c r="G124" s="20">
        <v>23236474371</v>
      </c>
      <c r="H124" s="20"/>
      <c r="I124" s="20">
        <v>170618569</v>
      </c>
      <c r="J124" s="20"/>
      <c r="K124" s="20">
        <v>26600</v>
      </c>
      <c r="L124" s="20"/>
      <c r="M124" s="20">
        <v>23407092940</v>
      </c>
      <c r="N124" s="20"/>
      <c r="O124" s="20">
        <v>23236474371</v>
      </c>
      <c r="P124" s="20"/>
      <c r="Q124" s="20">
        <v>170618569</v>
      </c>
    </row>
    <row r="125" spans="1:17" x14ac:dyDescent="0.5">
      <c r="A125" s="1" t="s">
        <v>143</v>
      </c>
      <c r="C125" s="20">
        <v>1133623</v>
      </c>
      <c r="D125" s="20"/>
      <c r="E125" s="20">
        <v>738900846572</v>
      </c>
      <c r="F125" s="20"/>
      <c r="G125" s="20">
        <v>740228670811</v>
      </c>
      <c r="H125" s="20"/>
      <c r="I125" s="20">
        <v>-1327824238</v>
      </c>
      <c r="J125" s="20"/>
      <c r="K125" s="20">
        <v>1133623</v>
      </c>
      <c r="L125" s="20"/>
      <c r="M125" s="20">
        <v>738900846572</v>
      </c>
      <c r="N125" s="20"/>
      <c r="O125" s="20">
        <v>740228670811</v>
      </c>
      <c r="P125" s="20"/>
      <c r="Q125" s="20">
        <v>-1327824238</v>
      </c>
    </row>
    <row r="126" spans="1:17" ht="22.5" thickBot="1" x14ac:dyDescent="0.55000000000000004">
      <c r="E126" s="5">
        <f>SUM(E8:E125)</f>
        <v>188633227989008</v>
      </c>
      <c r="G126" s="5">
        <f>SUM(G8:G125)</f>
        <v>188251570264345</v>
      </c>
      <c r="I126" s="5">
        <f>SUM(I8:I125)</f>
        <v>381657724686</v>
      </c>
      <c r="M126" s="5">
        <f>SUM(M8:M125)</f>
        <v>188633227989008</v>
      </c>
      <c r="O126" s="5">
        <f>SUM(O8:O125)</f>
        <v>188251570264345</v>
      </c>
      <c r="Q126" s="5">
        <f>SUM(Q8:Q125)</f>
        <v>381657724686</v>
      </c>
    </row>
    <row r="127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41"/>
  <sheetViews>
    <sheetView rightToLeft="1" workbookViewId="0">
      <selection activeCell="C20" sqref="C20"/>
    </sheetView>
  </sheetViews>
  <sheetFormatPr defaultRowHeight="21.75" x14ac:dyDescent="0.5"/>
  <cols>
    <col min="1" max="1" width="31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 x14ac:dyDescent="0.5">
      <c r="A6" s="22" t="s">
        <v>3</v>
      </c>
      <c r="C6" s="23" t="s">
        <v>365</v>
      </c>
      <c r="D6" s="23" t="s">
        <v>365</v>
      </c>
      <c r="E6" s="23" t="s">
        <v>365</v>
      </c>
      <c r="F6" s="23" t="s">
        <v>365</v>
      </c>
      <c r="G6" s="23" t="s">
        <v>365</v>
      </c>
      <c r="H6" s="23" t="s">
        <v>365</v>
      </c>
      <c r="I6" s="23" t="s">
        <v>365</v>
      </c>
      <c r="K6" s="23" t="s">
        <v>366</v>
      </c>
      <c r="L6" s="23" t="s">
        <v>366</v>
      </c>
      <c r="M6" s="23" t="s">
        <v>366</v>
      </c>
      <c r="N6" s="23" t="s">
        <v>366</v>
      </c>
      <c r="O6" s="23" t="s">
        <v>366</v>
      </c>
      <c r="P6" s="23" t="s">
        <v>366</v>
      </c>
      <c r="Q6" s="23" t="s">
        <v>366</v>
      </c>
    </row>
    <row r="7" spans="1:17" ht="22.5" x14ac:dyDescent="0.5">
      <c r="A7" s="23" t="s">
        <v>3</v>
      </c>
      <c r="C7" s="25" t="s">
        <v>7</v>
      </c>
      <c r="E7" s="25" t="s">
        <v>383</v>
      </c>
      <c r="G7" s="25" t="s">
        <v>384</v>
      </c>
      <c r="I7" s="25" t="s">
        <v>386</v>
      </c>
      <c r="K7" s="23" t="s">
        <v>7</v>
      </c>
      <c r="M7" s="25" t="s">
        <v>383</v>
      </c>
      <c r="O7" s="23" t="s">
        <v>384</v>
      </c>
      <c r="Q7" s="23" t="s">
        <v>386</v>
      </c>
    </row>
    <row r="8" spans="1:17" x14ac:dyDescent="0.5">
      <c r="A8" s="1" t="s">
        <v>62</v>
      </c>
      <c r="C8" s="20">
        <v>10451346</v>
      </c>
      <c r="D8" s="20"/>
      <c r="E8" s="20">
        <v>65161618534</v>
      </c>
      <c r="F8" s="20"/>
      <c r="G8" s="20">
        <v>61885745658</v>
      </c>
      <c r="H8" s="20"/>
      <c r="I8" s="20">
        <v>3275872876</v>
      </c>
      <c r="J8" s="20"/>
      <c r="K8" s="20">
        <v>10451346</v>
      </c>
      <c r="L8" s="20"/>
      <c r="M8" s="20">
        <v>65161618534</v>
      </c>
      <c r="N8" s="20"/>
      <c r="O8" s="20">
        <v>61885745658</v>
      </c>
      <c r="P8" s="20"/>
      <c r="Q8" s="20">
        <v>3275872876</v>
      </c>
    </row>
    <row r="9" spans="1:17" x14ac:dyDescent="0.5">
      <c r="A9" s="1" t="s">
        <v>18</v>
      </c>
      <c r="C9" s="20">
        <v>16000000</v>
      </c>
      <c r="D9" s="20"/>
      <c r="E9" s="20">
        <v>140417218034</v>
      </c>
      <c r="F9" s="20"/>
      <c r="G9" s="20">
        <v>142221281072</v>
      </c>
      <c r="H9" s="20"/>
      <c r="I9" s="20">
        <v>-1804063038</v>
      </c>
      <c r="J9" s="20"/>
      <c r="K9" s="20">
        <v>16000000</v>
      </c>
      <c r="L9" s="20"/>
      <c r="M9" s="20">
        <v>140417218034</v>
      </c>
      <c r="N9" s="20"/>
      <c r="O9" s="20">
        <v>142221281072</v>
      </c>
      <c r="P9" s="20"/>
      <c r="Q9" s="20">
        <v>-1804063038</v>
      </c>
    </row>
    <row r="10" spans="1:17" x14ac:dyDescent="0.5">
      <c r="A10" s="1" t="s">
        <v>23</v>
      </c>
      <c r="C10" s="20">
        <v>157920</v>
      </c>
      <c r="D10" s="20"/>
      <c r="E10" s="20">
        <v>1516037446</v>
      </c>
      <c r="F10" s="20"/>
      <c r="G10" s="20">
        <v>1514275279</v>
      </c>
      <c r="H10" s="20"/>
      <c r="I10" s="20">
        <v>1762167</v>
      </c>
      <c r="J10" s="20"/>
      <c r="K10" s="20">
        <v>157920</v>
      </c>
      <c r="L10" s="20"/>
      <c r="M10" s="20">
        <v>1516037446</v>
      </c>
      <c r="N10" s="20"/>
      <c r="O10" s="20">
        <v>1514275279</v>
      </c>
      <c r="P10" s="20"/>
      <c r="Q10" s="20">
        <v>1762167</v>
      </c>
    </row>
    <row r="11" spans="1:17" x14ac:dyDescent="0.5">
      <c r="A11" s="1" t="s">
        <v>54</v>
      </c>
      <c r="C11" s="20">
        <v>4258824</v>
      </c>
      <c r="D11" s="20"/>
      <c r="E11" s="20">
        <v>70351662644</v>
      </c>
      <c r="F11" s="20"/>
      <c r="G11" s="20">
        <v>66932510849</v>
      </c>
      <c r="H11" s="20"/>
      <c r="I11" s="20">
        <v>3419151795</v>
      </c>
      <c r="J11" s="20"/>
      <c r="K11" s="20">
        <v>4258824</v>
      </c>
      <c r="L11" s="20"/>
      <c r="M11" s="20">
        <v>70351662644</v>
      </c>
      <c r="N11" s="20"/>
      <c r="O11" s="20">
        <v>66932510849</v>
      </c>
      <c r="P11" s="20"/>
      <c r="Q11" s="20">
        <v>3419151795</v>
      </c>
    </row>
    <row r="12" spans="1:17" x14ac:dyDescent="0.5">
      <c r="A12" s="1" t="s">
        <v>44</v>
      </c>
      <c r="C12" s="20">
        <v>7500000</v>
      </c>
      <c r="D12" s="20"/>
      <c r="E12" s="20">
        <v>668152021394</v>
      </c>
      <c r="F12" s="20"/>
      <c r="G12" s="20">
        <v>630788619969</v>
      </c>
      <c r="H12" s="20"/>
      <c r="I12" s="20">
        <v>37363401425</v>
      </c>
      <c r="J12" s="20"/>
      <c r="K12" s="20">
        <v>7500000</v>
      </c>
      <c r="L12" s="20"/>
      <c r="M12" s="20">
        <v>668152021394</v>
      </c>
      <c r="N12" s="20"/>
      <c r="O12" s="20">
        <v>630788619969</v>
      </c>
      <c r="P12" s="20"/>
      <c r="Q12" s="20">
        <v>37363401425</v>
      </c>
    </row>
    <row r="13" spans="1:17" x14ac:dyDescent="0.5">
      <c r="A13" s="1" t="s">
        <v>30</v>
      </c>
      <c r="C13" s="20">
        <v>1</v>
      </c>
      <c r="D13" s="20"/>
      <c r="E13" s="20">
        <v>1</v>
      </c>
      <c r="F13" s="20"/>
      <c r="G13" s="20">
        <v>17376</v>
      </c>
      <c r="H13" s="20"/>
      <c r="I13" s="20">
        <v>-17375</v>
      </c>
      <c r="J13" s="20"/>
      <c r="K13" s="20">
        <v>1</v>
      </c>
      <c r="L13" s="20"/>
      <c r="M13" s="20">
        <v>1</v>
      </c>
      <c r="N13" s="20"/>
      <c r="O13" s="20">
        <v>17376</v>
      </c>
      <c r="P13" s="20"/>
      <c r="Q13" s="20">
        <v>-17375</v>
      </c>
    </row>
    <row r="14" spans="1:17" x14ac:dyDescent="0.5">
      <c r="A14" s="1" t="s">
        <v>15</v>
      </c>
      <c r="C14" s="20">
        <v>1</v>
      </c>
      <c r="D14" s="20"/>
      <c r="E14" s="20">
        <v>1</v>
      </c>
      <c r="F14" s="20"/>
      <c r="G14" s="20">
        <v>9165</v>
      </c>
      <c r="H14" s="20"/>
      <c r="I14" s="20">
        <v>-9164</v>
      </c>
      <c r="J14" s="20"/>
      <c r="K14" s="20">
        <v>1</v>
      </c>
      <c r="L14" s="20"/>
      <c r="M14" s="20">
        <v>1</v>
      </c>
      <c r="N14" s="20"/>
      <c r="O14" s="20">
        <v>9165</v>
      </c>
      <c r="P14" s="20"/>
      <c r="Q14" s="20">
        <v>-9164</v>
      </c>
    </row>
    <row r="15" spans="1:17" x14ac:dyDescent="0.5">
      <c r="A15" s="1" t="s">
        <v>63</v>
      </c>
      <c r="C15" s="20">
        <v>2518551</v>
      </c>
      <c r="D15" s="20"/>
      <c r="E15" s="20">
        <v>36036036324</v>
      </c>
      <c r="F15" s="20"/>
      <c r="G15" s="20">
        <v>35818927481</v>
      </c>
      <c r="H15" s="20"/>
      <c r="I15" s="20">
        <v>217108843</v>
      </c>
      <c r="J15" s="20"/>
      <c r="K15" s="20">
        <v>2518551</v>
      </c>
      <c r="L15" s="20"/>
      <c r="M15" s="20">
        <v>36036036324</v>
      </c>
      <c r="N15" s="20"/>
      <c r="O15" s="20">
        <v>35818927481</v>
      </c>
      <c r="P15" s="20"/>
      <c r="Q15" s="20">
        <v>217108843</v>
      </c>
    </row>
    <row r="16" spans="1:17" x14ac:dyDescent="0.5">
      <c r="A16" s="1" t="s">
        <v>24</v>
      </c>
      <c r="C16" s="20">
        <v>325325</v>
      </c>
      <c r="D16" s="20"/>
      <c r="E16" s="20">
        <v>10522963941</v>
      </c>
      <c r="F16" s="20"/>
      <c r="G16" s="20">
        <v>12460702408</v>
      </c>
      <c r="H16" s="20"/>
      <c r="I16" s="20">
        <v>-1937738467</v>
      </c>
      <c r="J16" s="20"/>
      <c r="K16" s="20">
        <v>325325</v>
      </c>
      <c r="L16" s="20"/>
      <c r="M16" s="20">
        <v>10522963941</v>
      </c>
      <c r="N16" s="20"/>
      <c r="O16" s="20">
        <v>12460702408</v>
      </c>
      <c r="P16" s="20"/>
      <c r="Q16" s="20">
        <v>-1937738467</v>
      </c>
    </row>
    <row r="17" spans="1:17" x14ac:dyDescent="0.5">
      <c r="A17" s="1" t="s">
        <v>36</v>
      </c>
      <c r="C17" s="20">
        <v>5000000</v>
      </c>
      <c r="D17" s="20"/>
      <c r="E17" s="20">
        <v>45321406509</v>
      </c>
      <c r="F17" s="20"/>
      <c r="G17" s="20">
        <v>44126651746</v>
      </c>
      <c r="H17" s="20"/>
      <c r="I17" s="20">
        <v>1194754763</v>
      </c>
      <c r="J17" s="20"/>
      <c r="K17" s="20">
        <v>5000000</v>
      </c>
      <c r="L17" s="20"/>
      <c r="M17" s="20">
        <v>45321406509</v>
      </c>
      <c r="N17" s="20"/>
      <c r="O17" s="20">
        <v>44126651746</v>
      </c>
      <c r="P17" s="20"/>
      <c r="Q17" s="20">
        <v>1194754763</v>
      </c>
    </row>
    <row r="18" spans="1:17" x14ac:dyDescent="0.5">
      <c r="A18" s="1" t="s">
        <v>41</v>
      </c>
      <c r="C18" s="20">
        <v>6100000</v>
      </c>
      <c r="D18" s="20"/>
      <c r="E18" s="20">
        <v>41507124120</v>
      </c>
      <c r="F18" s="20"/>
      <c r="G18" s="20">
        <v>40493907402</v>
      </c>
      <c r="H18" s="20"/>
      <c r="I18" s="20">
        <v>1013216718</v>
      </c>
      <c r="J18" s="20"/>
      <c r="K18" s="20">
        <v>6100000</v>
      </c>
      <c r="L18" s="20"/>
      <c r="M18" s="20">
        <v>41507124120</v>
      </c>
      <c r="N18" s="20"/>
      <c r="O18" s="20">
        <v>40493907402</v>
      </c>
      <c r="P18" s="20"/>
      <c r="Q18" s="20">
        <v>1013216718</v>
      </c>
    </row>
    <row r="19" spans="1:17" x14ac:dyDescent="0.5">
      <c r="A19" s="1" t="s">
        <v>19</v>
      </c>
      <c r="C19" s="20">
        <v>30200000</v>
      </c>
      <c r="D19" s="20"/>
      <c r="E19" s="20">
        <v>142023848297</v>
      </c>
      <c r="F19" s="20"/>
      <c r="G19" s="20">
        <v>143743263338</v>
      </c>
      <c r="H19" s="20"/>
      <c r="I19" s="20">
        <v>-1719415041</v>
      </c>
      <c r="J19" s="20"/>
      <c r="K19" s="20">
        <v>30200000</v>
      </c>
      <c r="L19" s="20"/>
      <c r="M19" s="20">
        <v>142023848297</v>
      </c>
      <c r="N19" s="20"/>
      <c r="O19" s="20">
        <v>143743263338</v>
      </c>
      <c r="P19" s="20"/>
      <c r="Q19" s="20">
        <v>-1719415041</v>
      </c>
    </row>
    <row r="20" spans="1:17" x14ac:dyDescent="0.5">
      <c r="A20" s="1" t="s">
        <v>27</v>
      </c>
      <c r="C20" s="20">
        <v>1</v>
      </c>
      <c r="D20" s="20"/>
      <c r="E20" s="20">
        <v>1</v>
      </c>
      <c r="F20" s="20"/>
      <c r="G20" s="20">
        <v>4179</v>
      </c>
      <c r="H20" s="20"/>
      <c r="I20" s="20">
        <v>-4178</v>
      </c>
      <c r="J20" s="20"/>
      <c r="K20" s="20">
        <v>1</v>
      </c>
      <c r="L20" s="20"/>
      <c r="M20" s="20">
        <v>1</v>
      </c>
      <c r="N20" s="20"/>
      <c r="O20" s="20">
        <v>4179</v>
      </c>
      <c r="P20" s="20"/>
      <c r="Q20" s="20">
        <v>-4178</v>
      </c>
    </row>
    <row r="21" spans="1:17" x14ac:dyDescent="0.5">
      <c r="A21" s="1" t="s">
        <v>28</v>
      </c>
      <c r="C21" s="20">
        <v>12069215</v>
      </c>
      <c r="D21" s="20"/>
      <c r="E21" s="20">
        <v>34216199062</v>
      </c>
      <c r="F21" s="20"/>
      <c r="G21" s="20">
        <v>31601688404</v>
      </c>
      <c r="H21" s="20"/>
      <c r="I21" s="20">
        <v>2614510658</v>
      </c>
      <c r="J21" s="20"/>
      <c r="K21" s="20">
        <v>12069215</v>
      </c>
      <c r="L21" s="20"/>
      <c r="M21" s="20">
        <v>34216199062</v>
      </c>
      <c r="N21" s="20"/>
      <c r="O21" s="20">
        <v>31601688404</v>
      </c>
      <c r="P21" s="20"/>
      <c r="Q21" s="20">
        <v>2614510658</v>
      </c>
    </row>
    <row r="22" spans="1:17" x14ac:dyDescent="0.5">
      <c r="A22" s="1" t="s">
        <v>21</v>
      </c>
      <c r="C22" s="20">
        <v>1</v>
      </c>
      <c r="D22" s="20"/>
      <c r="E22" s="20">
        <v>1</v>
      </c>
      <c r="F22" s="20"/>
      <c r="G22" s="20">
        <v>2168</v>
      </c>
      <c r="H22" s="20"/>
      <c r="I22" s="20">
        <v>-2167</v>
      </c>
      <c r="J22" s="20"/>
      <c r="K22" s="20">
        <v>1</v>
      </c>
      <c r="L22" s="20"/>
      <c r="M22" s="20">
        <v>1</v>
      </c>
      <c r="N22" s="20"/>
      <c r="O22" s="20">
        <v>2168</v>
      </c>
      <c r="P22" s="20"/>
      <c r="Q22" s="20">
        <v>-2167</v>
      </c>
    </row>
    <row r="23" spans="1:17" x14ac:dyDescent="0.5">
      <c r="A23" s="1" t="s">
        <v>57</v>
      </c>
      <c r="C23" s="20">
        <v>23000002</v>
      </c>
      <c r="D23" s="20"/>
      <c r="E23" s="20">
        <v>113275782599</v>
      </c>
      <c r="F23" s="20"/>
      <c r="G23" s="20">
        <v>106353766135</v>
      </c>
      <c r="H23" s="20"/>
      <c r="I23" s="20">
        <v>6922016464</v>
      </c>
      <c r="J23" s="20"/>
      <c r="K23" s="20">
        <v>23000002</v>
      </c>
      <c r="L23" s="20"/>
      <c r="M23" s="20">
        <v>113275782599</v>
      </c>
      <c r="N23" s="20"/>
      <c r="O23" s="20">
        <v>106353766135</v>
      </c>
      <c r="P23" s="20"/>
      <c r="Q23" s="20">
        <v>6922016464</v>
      </c>
    </row>
    <row r="24" spans="1:17" x14ac:dyDescent="0.5">
      <c r="A24" s="1" t="s">
        <v>65</v>
      </c>
      <c r="C24" s="20">
        <v>5396800</v>
      </c>
      <c r="D24" s="20"/>
      <c r="E24" s="20">
        <v>98965571932</v>
      </c>
      <c r="F24" s="20"/>
      <c r="G24" s="20">
        <v>97278253696</v>
      </c>
      <c r="H24" s="20"/>
      <c r="I24" s="20">
        <v>1687318236</v>
      </c>
      <c r="J24" s="20"/>
      <c r="K24" s="20">
        <v>5396800</v>
      </c>
      <c r="L24" s="20"/>
      <c r="M24" s="20">
        <v>98965571932</v>
      </c>
      <c r="N24" s="20"/>
      <c r="O24" s="20">
        <v>97278253696</v>
      </c>
      <c r="P24" s="20"/>
      <c r="Q24" s="20">
        <v>1687318236</v>
      </c>
    </row>
    <row r="25" spans="1:17" x14ac:dyDescent="0.5">
      <c r="A25" s="1" t="s">
        <v>39</v>
      </c>
      <c r="C25" s="20">
        <v>6374814</v>
      </c>
      <c r="D25" s="20"/>
      <c r="E25" s="20">
        <v>101507765292</v>
      </c>
      <c r="F25" s="20"/>
      <c r="G25" s="20">
        <v>99927816563</v>
      </c>
      <c r="H25" s="20"/>
      <c r="I25" s="20">
        <v>1579948729</v>
      </c>
      <c r="J25" s="20"/>
      <c r="K25" s="20">
        <v>6374814</v>
      </c>
      <c r="L25" s="20"/>
      <c r="M25" s="20">
        <v>101507765292</v>
      </c>
      <c r="N25" s="20"/>
      <c r="O25" s="20">
        <v>99927816563</v>
      </c>
      <c r="P25" s="20"/>
      <c r="Q25" s="20">
        <v>1579948729</v>
      </c>
    </row>
    <row r="26" spans="1:17" x14ac:dyDescent="0.5">
      <c r="A26" s="1" t="s">
        <v>55</v>
      </c>
      <c r="C26" s="20">
        <v>68965689</v>
      </c>
      <c r="D26" s="20"/>
      <c r="E26" s="20">
        <v>160043745630</v>
      </c>
      <c r="F26" s="20"/>
      <c r="G26" s="20">
        <v>159210112286</v>
      </c>
      <c r="H26" s="20"/>
      <c r="I26" s="20">
        <v>833633344</v>
      </c>
      <c r="J26" s="20"/>
      <c r="K26" s="20">
        <v>68965689</v>
      </c>
      <c r="L26" s="20"/>
      <c r="M26" s="20">
        <v>160043745630</v>
      </c>
      <c r="N26" s="20"/>
      <c r="O26" s="20">
        <v>159210112286</v>
      </c>
      <c r="P26" s="20"/>
      <c r="Q26" s="20">
        <v>833633344</v>
      </c>
    </row>
    <row r="27" spans="1:17" x14ac:dyDescent="0.5">
      <c r="A27" s="1" t="s">
        <v>68</v>
      </c>
      <c r="C27" s="20">
        <v>332059</v>
      </c>
      <c r="D27" s="20"/>
      <c r="E27" s="20">
        <v>4085167053</v>
      </c>
      <c r="F27" s="20"/>
      <c r="G27" s="20">
        <v>4085167053</v>
      </c>
      <c r="H27" s="20"/>
      <c r="I27" s="20">
        <v>0</v>
      </c>
      <c r="J27" s="20"/>
      <c r="K27" s="20">
        <v>332059</v>
      </c>
      <c r="L27" s="20"/>
      <c r="M27" s="20">
        <v>4085167053</v>
      </c>
      <c r="N27" s="20"/>
      <c r="O27" s="20">
        <v>4085167053</v>
      </c>
      <c r="P27" s="20"/>
      <c r="Q27" s="20">
        <v>0</v>
      </c>
    </row>
    <row r="28" spans="1:17" x14ac:dyDescent="0.5">
      <c r="A28" s="1" t="s">
        <v>32</v>
      </c>
      <c r="C28" s="20">
        <v>1</v>
      </c>
      <c r="D28" s="20"/>
      <c r="E28" s="20">
        <v>1</v>
      </c>
      <c r="F28" s="20"/>
      <c r="G28" s="20">
        <v>15908</v>
      </c>
      <c r="H28" s="20"/>
      <c r="I28" s="20">
        <v>-15907</v>
      </c>
      <c r="J28" s="20"/>
      <c r="K28" s="20">
        <v>1</v>
      </c>
      <c r="L28" s="20"/>
      <c r="M28" s="20">
        <v>1</v>
      </c>
      <c r="N28" s="20"/>
      <c r="O28" s="20">
        <v>15908</v>
      </c>
      <c r="P28" s="20"/>
      <c r="Q28" s="20">
        <v>-15907</v>
      </c>
    </row>
    <row r="29" spans="1:17" x14ac:dyDescent="0.5">
      <c r="A29" s="1" t="s">
        <v>64</v>
      </c>
      <c r="C29" s="20">
        <v>15000000</v>
      </c>
      <c r="D29" s="20"/>
      <c r="E29" s="20">
        <v>50467163721</v>
      </c>
      <c r="F29" s="20"/>
      <c r="G29" s="20">
        <v>48494548175</v>
      </c>
      <c r="H29" s="20"/>
      <c r="I29" s="20">
        <v>1972615546</v>
      </c>
      <c r="J29" s="20"/>
      <c r="K29" s="20">
        <v>15000000</v>
      </c>
      <c r="L29" s="20"/>
      <c r="M29" s="20">
        <v>50467163721</v>
      </c>
      <c r="N29" s="20"/>
      <c r="O29" s="20">
        <v>48494548175</v>
      </c>
      <c r="P29" s="20"/>
      <c r="Q29" s="20">
        <v>1972615546</v>
      </c>
    </row>
    <row r="30" spans="1:17" x14ac:dyDescent="0.5">
      <c r="A30" s="1" t="s">
        <v>265</v>
      </c>
      <c r="C30" s="20">
        <v>1700000</v>
      </c>
      <c r="D30" s="20"/>
      <c r="E30" s="20">
        <v>1700000000000</v>
      </c>
      <c r="F30" s="20"/>
      <c r="G30" s="20">
        <v>1697282227765</v>
      </c>
      <c r="H30" s="20"/>
      <c r="I30" s="20">
        <v>2717772235</v>
      </c>
      <c r="J30" s="20"/>
      <c r="K30" s="20">
        <v>1700000</v>
      </c>
      <c r="L30" s="20"/>
      <c r="M30" s="20">
        <v>1700000000000</v>
      </c>
      <c r="N30" s="20"/>
      <c r="O30" s="20">
        <v>1697282227765</v>
      </c>
      <c r="P30" s="20"/>
      <c r="Q30" s="20">
        <v>2717772235</v>
      </c>
    </row>
    <row r="31" spans="1:17" x14ac:dyDescent="0.5">
      <c r="A31" s="1" t="s">
        <v>266</v>
      </c>
      <c r="C31" s="20">
        <v>3975000</v>
      </c>
      <c r="D31" s="20"/>
      <c r="E31" s="20">
        <v>3975000000000</v>
      </c>
      <c r="F31" s="20"/>
      <c r="G31" s="20">
        <v>3969976970156</v>
      </c>
      <c r="H31" s="20"/>
      <c r="I31" s="20">
        <v>5023029844</v>
      </c>
      <c r="J31" s="20"/>
      <c r="K31" s="20">
        <v>3975000</v>
      </c>
      <c r="L31" s="20"/>
      <c r="M31" s="20">
        <v>3975000000000</v>
      </c>
      <c r="N31" s="20"/>
      <c r="O31" s="20">
        <v>3969976970156</v>
      </c>
      <c r="P31" s="20"/>
      <c r="Q31" s="20">
        <v>5023029844</v>
      </c>
    </row>
    <row r="32" spans="1:17" x14ac:dyDescent="0.5">
      <c r="A32" s="1" t="s">
        <v>261</v>
      </c>
      <c r="C32" s="20">
        <v>1000000</v>
      </c>
      <c r="D32" s="20"/>
      <c r="E32" s="20">
        <v>1000000000000</v>
      </c>
      <c r="F32" s="20"/>
      <c r="G32" s="20">
        <v>998711298437</v>
      </c>
      <c r="H32" s="20"/>
      <c r="I32" s="20">
        <v>1288701563</v>
      </c>
      <c r="J32" s="20"/>
      <c r="K32" s="20">
        <v>1000000</v>
      </c>
      <c r="L32" s="20"/>
      <c r="M32" s="20">
        <v>1000000000000</v>
      </c>
      <c r="N32" s="20"/>
      <c r="O32" s="20">
        <v>998711298437</v>
      </c>
      <c r="P32" s="20"/>
      <c r="Q32" s="20">
        <v>1288701563</v>
      </c>
    </row>
    <row r="33" spans="1:17" x14ac:dyDescent="0.5">
      <c r="A33" s="1" t="s">
        <v>211</v>
      </c>
      <c r="C33" s="20">
        <v>5400</v>
      </c>
      <c r="D33" s="20"/>
      <c r="E33" s="20">
        <v>5340173066</v>
      </c>
      <c r="F33" s="20"/>
      <c r="G33" s="20">
        <v>5183599324</v>
      </c>
      <c r="H33" s="20"/>
      <c r="I33" s="20">
        <v>156573742</v>
      </c>
      <c r="J33" s="20"/>
      <c r="K33" s="20">
        <v>5400</v>
      </c>
      <c r="L33" s="20"/>
      <c r="M33" s="20">
        <v>5340173066</v>
      </c>
      <c r="N33" s="20"/>
      <c r="O33" s="20">
        <v>5183599324</v>
      </c>
      <c r="P33" s="20"/>
      <c r="Q33" s="20">
        <v>156573742</v>
      </c>
    </row>
    <row r="34" spans="1:17" x14ac:dyDescent="0.5">
      <c r="A34" s="1" t="s">
        <v>237</v>
      </c>
      <c r="C34" s="20">
        <v>1500</v>
      </c>
      <c r="D34" s="20"/>
      <c r="E34" s="20">
        <v>1499941875</v>
      </c>
      <c r="F34" s="20"/>
      <c r="G34" s="20">
        <v>1448412872</v>
      </c>
      <c r="H34" s="20"/>
      <c r="I34" s="20">
        <v>51529003</v>
      </c>
      <c r="J34" s="20"/>
      <c r="K34" s="20">
        <v>1500</v>
      </c>
      <c r="L34" s="20"/>
      <c r="M34" s="20">
        <v>1499941875</v>
      </c>
      <c r="N34" s="20"/>
      <c r="O34" s="20">
        <v>1448412872</v>
      </c>
      <c r="P34" s="20"/>
      <c r="Q34" s="20">
        <v>51529003</v>
      </c>
    </row>
    <row r="35" spans="1:17" x14ac:dyDescent="0.5">
      <c r="A35" s="1" t="s">
        <v>243</v>
      </c>
      <c r="C35" s="20">
        <v>2039000</v>
      </c>
      <c r="D35" s="20"/>
      <c r="E35" s="20">
        <v>1982545895702</v>
      </c>
      <c r="F35" s="20"/>
      <c r="G35" s="20">
        <v>1983274757122</v>
      </c>
      <c r="H35" s="20"/>
      <c r="I35" s="20">
        <v>-728861420</v>
      </c>
      <c r="J35" s="20"/>
      <c r="K35" s="20">
        <v>2039000</v>
      </c>
      <c r="L35" s="20"/>
      <c r="M35" s="20">
        <v>1982545895702</v>
      </c>
      <c r="N35" s="20"/>
      <c r="O35" s="20">
        <v>1983274757122</v>
      </c>
      <c r="P35" s="20"/>
      <c r="Q35" s="20">
        <v>-728861420</v>
      </c>
    </row>
    <row r="36" spans="1:17" x14ac:dyDescent="0.5">
      <c r="A36" s="1" t="s">
        <v>231</v>
      </c>
      <c r="C36" s="20">
        <v>4721729</v>
      </c>
      <c r="D36" s="20"/>
      <c r="E36" s="20">
        <v>4721729000000</v>
      </c>
      <c r="F36" s="20"/>
      <c r="G36" s="20">
        <v>4705804398527</v>
      </c>
      <c r="H36" s="20"/>
      <c r="I36" s="20">
        <v>15924601473</v>
      </c>
      <c r="J36" s="20"/>
      <c r="K36" s="20">
        <v>4721729</v>
      </c>
      <c r="L36" s="20"/>
      <c r="M36" s="20">
        <v>4721729000000</v>
      </c>
      <c r="N36" s="20"/>
      <c r="O36" s="20">
        <v>4705804398527</v>
      </c>
      <c r="P36" s="20"/>
      <c r="Q36" s="20">
        <v>15924601473</v>
      </c>
    </row>
    <row r="37" spans="1:17" x14ac:dyDescent="0.5">
      <c r="A37" s="1" t="s">
        <v>217</v>
      </c>
      <c r="C37" s="20">
        <v>4000</v>
      </c>
      <c r="D37" s="20"/>
      <c r="E37" s="20">
        <v>3936647461</v>
      </c>
      <c r="F37" s="20"/>
      <c r="G37" s="20">
        <v>3857650498</v>
      </c>
      <c r="H37" s="20"/>
      <c r="I37" s="20">
        <v>78996963</v>
      </c>
      <c r="J37" s="20"/>
      <c r="K37" s="20">
        <v>4000</v>
      </c>
      <c r="L37" s="20"/>
      <c r="M37" s="20">
        <v>3936647461</v>
      </c>
      <c r="N37" s="20"/>
      <c r="O37" s="20">
        <v>3857650498</v>
      </c>
      <c r="P37" s="20"/>
      <c r="Q37" s="20">
        <v>78996963</v>
      </c>
    </row>
    <row r="38" spans="1:17" x14ac:dyDescent="0.5">
      <c r="A38" s="1" t="s">
        <v>264</v>
      </c>
      <c r="C38" s="20">
        <v>726612</v>
      </c>
      <c r="D38" s="20"/>
      <c r="E38" s="20">
        <v>726612000000</v>
      </c>
      <c r="F38" s="20"/>
      <c r="G38" s="20">
        <v>725675613980</v>
      </c>
      <c r="H38" s="20"/>
      <c r="I38" s="20">
        <v>936386020</v>
      </c>
      <c r="J38" s="20"/>
      <c r="K38" s="20">
        <v>726612</v>
      </c>
      <c r="L38" s="20"/>
      <c r="M38" s="20">
        <v>726612000000</v>
      </c>
      <c r="N38" s="20"/>
      <c r="O38" s="20">
        <v>725675613980</v>
      </c>
      <c r="P38" s="20"/>
      <c r="Q38" s="20">
        <v>936386020</v>
      </c>
    </row>
    <row r="39" spans="1:17" x14ac:dyDescent="0.5">
      <c r="A39" s="1" t="s">
        <v>95</v>
      </c>
      <c r="C39" s="20">
        <v>3700000</v>
      </c>
      <c r="D39" s="20"/>
      <c r="E39" s="20">
        <v>3550043750000</v>
      </c>
      <c r="F39" s="20"/>
      <c r="G39" s="20">
        <v>3571471600112</v>
      </c>
      <c r="H39" s="20"/>
      <c r="I39" s="20">
        <v>-21427850112</v>
      </c>
      <c r="J39" s="20"/>
      <c r="K39" s="20">
        <v>3700000</v>
      </c>
      <c r="L39" s="20"/>
      <c r="M39" s="20">
        <v>3550043750000</v>
      </c>
      <c r="N39" s="20"/>
      <c r="O39" s="20">
        <v>3571471600112</v>
      </c>
      <c r="P39" s="20"/>
      <c r="Q39" s="20">
        <v>-21427850112</v>
      </c>
    </row>
    <row r="40" spans="1:17" ht="22.5" thickBot="1" x14ac:dyDescent="0.55000000000000004">
      <c r="E40" s="5">
        <f>SUM(E8:E39)</f>
        <v>19450278740641</v>
      </c>
      <c r="G40" s="5">
        <f>SUM(G8:G39)</f>
        <v>19389623815103</v>
      </c>
      <c r="I40" s="5">
        <f>SUM(I8:I39)</f>
        <v>60654925538</v>
      </c>
      <c r="M40" s="5">
        <f>SUM(M8:M39)</f>
        <v>19450278740641</v>
      </c>
      <c r="O40" s="5">
        <f>SUM(O8:O39)</f>
        <v>19389623815103</v>
      </c>
      <c r="Q40" s="5">
        <f>SUM(Q8:Q39)</f>
        <v>60654925538</v>
      </c>
    </row>
    <row r="41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Y61"/>
  <sheetViews>
    <sheetView rightToLeft="1" workbookViewId="0">
      <selection activeCell="A19" sqref="A19"/>
    </sheetView>
  </sheetViews>
  <sheetFormatPr defaultRowHeight="21.75" x14ac:dyDescent="0.5"/>
  <cols>
    <col min="1" max="1" width="33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9.28515625" style="1" customWidth="1"/>
    <col min="10" max="10" width="0.85546875" style="1" customWidth="1"/>
    <col min="11" max="11" width="17.28515625" style="1" bestFit="1" customWidth="1"/>
    <col min="12" max="12" width="1" style="1" customWidth="1"/>
    <col min="13" max="13" width="24.8554687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2.425781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17.5703125" style="1" customWidth="1"/>
    <col min="22" max="22" width="1.42578125" style="1" customWidth="1"/>
    <col min="23" max="23" width="17.28515625" style="1" bestFit="1" customWidth="1"/>
    <col min="24" max="24" width="1" style="1" customWidth="1"/>
    <col min="25" max="25" width="24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2.5" x14ac:dyDescent="0.5">
      <c r="A6" s="22" t="s">
        <v>3</v>
      </c>
      <c r="C6" s="23" t="s">
        <v>365</v>
      </c>
      <c r="D6" s="23" t="s">
        <v>365</v>
      </c>
      <c r="E6" s="23" t="s">
        <v>365</v>
      </c>
      <c r="F6" s="23" t="s">
        <v>365</v>
      </c>
      <c r="G6" s="23" t="s">
        <v>365</v>
      </c>
      <c r="H6" s="23" t="s">
        <v>365</v>
      </c>
      <c r="I6" s="23"/>
      <c r="J6" s="23"/>
      <c r="K6" s="23" t="s">
        <v>365</v>
      </c>
      <c r="L6" s="23" t="s">
        <v>365</v>
      </c>
      <c r="M6" s="23" t="s">
        <v>365</v>
      </c>
      <c r="O6" s="23" t="s">
        <v>366</v>
      </c>
      <c r="P6" s="23" t="s">
        <v>366</v>
      </c>
      <c r="Q6" s="23" t="s">
        <v>366</v>
      </c>
      <c r="R6" s="23" t="s">
        <v>366</v>
      </c>
      <c r="S6" s="23" t="s">
        <v>366</v>
      </c>
      <c r="T6" s="23" t="s">
        <v>366</v>
      </c>
      <c r="U6" s="23"/>
      <c r="V6" s="23"/>
      <c r="W6" s="23" t="s">
        <v>366</v>
      </c>
      <c r="X6" s="23" t="s">
        <v>366</v>
      </c>
      <c r="Y6" s="23" t="s">
        <v>366</v>
      </c>
    </row>
    <row r="7" spans="1:25" ht="22.5" x14ac:dyDescent="0.5">
      <c r="A7" s="23" t="s">
        <v>3</v>
      </c>
      <c r="C7" s="25" t="s">
        <v>387</v>
      </c>
      <c r="E7" s="25" t="s">
        <v>388</v>
      </c>
      <c r="G7" s="25" t="s">
        <v>389</v>
      </c>
      <c r="I7" s="19" t="s">
        <v>410</v>
      </c>
      <c r="K7" s="25" t="s">
        <v>345</v>
      </c>
      <c r="M7" s="25" t="s">
        <v>390</v>
      </c>
      <c r="O7" s="25" t="s">
        <v>387</v>
      </c>
      <c r="Q7" s="25" t="s">
        <v>388</v>
      </c>
      <c r="S7" s="25" t="s">
        <v>389</v>
      </c>
      <c r="U7" s="19" t="s">
        <v>409</v>
      </c>
      <c r="W7" s="25" t="s">
        <v>345</v>
      </c>
      <c r="Y7" s="25" t="s">
        <v>390</v>
      </c>
    </row>
    <row r="8" spans="1:25" x14ac:dyDescent="0.5">
      <c r="A8" s="1" t="s">
        <v>62</v>
      </c>
      <c r="C8" s="20">
        <v>0</v>
      </c>
      <c r="D8" s="20"/>
      <c r="E8" s="20">
        <v>4559046322</v>
      </c>
      <c r="F8" s="20"/>
      <c r="G8" s="20">
        <v>3275872876</v>
      </c>
      <c r="H8" s="20"/>
      <c r="I8" s="20">
        <v>0</v>
      </c>
      <c r="J8" s="20"/>
      <c r="K8" s="20">
        <f>C8+E8+G8+I8</f>
        <v>7834919198</v>
      </c>
      <c r="L8" s="20"/>
      <c r="M8" s="6">
        <f>K8/$K$60</f>
        <v>3.3145785847826022E-2</v>
      </c>
      <c r="N8" s="20"/>
      <c r="O8" s="20">
        <v>0</v>
      </c>
      <c r="P8" s="20"/>
      <c r="Q8" s="20">
        <v>4559046322</v>
      </c>
      <c r="R8" s="20"/>
      <c r="S8" s="20">
        <v>3275872876</v>
      </c>
      <c r="T8" s="20"/>
      <c r="U8" s="20">
        <v>0</v>
      </c>
      <c r="V8" s="20"/>
      <c r="W8" s="20">
        <f>O8+Q8+S8+U8</f>
        <v>7834919198</v>
      </c>
      <c r="Y8" s="6">
        <f>W8/$W$60</f>
        <v>3.3145785847826022E-2</v>
      </c>
    </row>
    <row r="9" spans="1:25" x14ac:dyDescent="0.5">
      <c r="A9" s="1" t="s">
        <v>18</v>
      </c>
      <c r="C9" s="20">
        <v>0</v>
      </c>
      <c r="D9" s="20"/>
      <c r="E9" s="20">
        <v>23938949468</v>
      </c>
      <c r="F9" s="20"/>
      <c r="G9" s="20">
        <v>-1804063038</v>
      </c>
      <c r="H9" s="20"/>
      <c r="I9" s="20">
        <v>0</v>
      </c>
      <c r="J9" s="20"/>
      <c r="K9" s="20">
        <f t="shared" ref="K9:K59" si="0">C9+E9+G9+I9</f>
        <v>22134886430</v>
      </c>
      <c r="L9" s="20"/>
      <c r="M9" s="6">
        <f t="shared" ref="M9:M59" si="1">K9/$K$60</f>
        <v>9.3642089577900739E-2</v>
      </c>
      <c r="N9" s="20"/>
      <c r="O9" s="20">
        <v>0</v>
      </c>
      <c r="P9" s="20"/>
      <c r="Q9" s="20">
        <v>23938949468</v>
      </c>
      <c r="R9" s="20"/>
      <c r="S9" s="20">
        <v>-1804063038</v>
      </c>
      <c r="T9" s="20"/>
      <c r="U9" s="20">
        <v>0</v>
      </c>
      <c r="V9" s="20"/>
      <c r="W9" s="20">
        <f t="shared" ref="W9:W59" si="2">O9+Q9+S9+U9</f>
        <v>22134886430</v>
      </c>
      <c r="Y9" s="6">
        <f t="shared" ref="Y9:Y59" si="3">W9/$W$60</f>
        <v>9.3642089577900739E-2</v>
      </c>
    </row>
    <row r="10" spans="1:25" x14ac:dyDescent="0.5">
      <c r="A10" s="1" t="s">
        <v>23</v>
      </c>
      <c r="C10" s="20">
        <v>0</v>
      </c>
      <c r="D10" s="20"/>
      <c r="E10" s="20">
        <v>3305734124</v>
      </c>
      <c r="F10" s="20"/>
      <c r="G10" s="20">
        <v>1762167</v>
      </c>
      <c r="H10" s="20"/>
      <c r="I10" s="20">
        <v>0</v>
      </c>
      <c r="J10" s="20"/>
      <c r="K10" s="20">
        <f t="shared" si="0"/>
        <v>3307496291</v>
      </c>
      <c r="L10" s="20"/>
      <c r="M10" s="6">
        <f t="shared" si="1"/>
        <v>1.3992430679048958E-2</v>
      </c>
      <c r="N10" s="20"/>
      <c r="O10" s="20">
        <v>0</v>
      </c>
      <c r="P10" s="20"/>
      <c r="Q10" s="20">
        <v>3305734124</v>
      </c>
      <c r="R10" s="20"/>
      <c r="S10" s="20">
        <v>1762167</v>
      </c>
      <c r="T10" s="20"/>
      <c r="U10" s="20">
        <v>0</v>
      </c>
      <c r="V10" s="20"/>
      <c r="W10" s="20">
        <f t="shared" si="2"/>
        <v>3307496291</v>
      </c>
      <c r="Y10" s="6">
        <f t="shared" si="3"/>
        <v>1.3992430679048958E-2</v>
      </c>
    </row>
    <row r="11" spans="1:25" x14ac:dyDescent="0.5">
      <c r="A11" s="1" t="s">
        <v>54</v>
      </c>
      <c r="C11" s="20">
        <v>0</v>
      </c>
      <c r="D11" s="20"/>
      <c r="E11" s="20">
        <v>7060305137</v>
      </c>
      <c r="F11" s="20"/>
      <c r="G11" s="20">
        <v>3419151795</v>
      </c>
      <c r="H11" s="20"/>
      <c r="I11" s="20">
        <v>0</v>
      </c>
      <c r="J11" s="20"/>
      <c r="K11" s="20">
        <f t="shared" si="0"/>
        <v>10479456932</v>
      </c>
      <c r="L11" s="20"/>
      <c r="M11" s="6">
        <f t="shared" si="1"/>
        <v>4.4333556797657214E-2</v>
      </c>
      <c r="N11" s="20"/>
      <c r="O11" s="20">
        <v>0</v>
      </c>
      <c r="P11" s="20"/>
      <c r="Q11" s="20">
        <v>7060305137</v>
      </c>
      <c r="R11" s="20"/>
      <c r="S11" s="20">
        <v>3419151795</v>
      </c>
      <c r="T11" s="20"/>
      <c r="U11" s="20">
        <v>0</v>
      </c>
      <c r="V11" s="20"/>
      <c r="W11" s="20">
        <f t="shared" si="2"/>
        <v>10479456932</v>
      </c>
      <c r="Y11" s="6">
        <f t="shared" si="3"/>
        <v>4.4333556797657214E-2</v>
      </c>
    </row>
    <row r="12" spans="1:25" x14ac:dyDescent="0.5">
      <c r="A12" s="1" t="s">
        <v>44</v>
      </c>
      <c r="C12" s="20">
        <v>0</v>
      </c>
      <c r="D12" s="20"/>
      <c r="E12" s="20">
        <v>2749020811</v>
      </c>
      <c r="F12" s="20"/>
      <c r="G12" s="20">
        <v>37363401425</v>
      </c>
      <c r="H12" s="20"/>
      <c r="I12" s="20">
        <v>0</v>
      </c>
      <c r="J12" s="20"/>
      <c r="K12" s="20">
        <f t="shared" si="0"/>
        <v>40112422236</v>
      </c>
      <c r="L12" s="20"/>
      <c r="M12" s="6">
        <f t="shared" si="1"/>
        <v>0.16969642234618368</v>
      </c>
      <c r="N12" s="20"/>
      <c r="O12" s="20">
        <v>0</v>
      </c>
      <c r="P12" s="20"/>
      <c r="Q12" s="20">
        <v>2749020811</v>
      </c>
      <c r="R12" s="20"/>
      <c r="S12" s="20">
        <v>37363401425</v>
      </c>
      <c r="T12" s="20"/>
      <c r="U12" s="20">
        <v>0</v>
      </c>
      <c r="V12" s="20"/>
      <c r="W12" s="20">
        <f t="shared" si="2"/>
        <v>40112422236</v>
      </c>
      <c r="Y12" s="6">
        <f t="shared" si="3"/>
        <v>0.16969642234618368</v>
      </c>
    </row>
    <row r="13" spans="1:25" x14ac:dyDescent="0.5">
      <c r="A13" s="1" t="s">
        <v>30</v>
      </c>
      <c r="C13" s="20">
        <v>0</v>
      </c>
      <c r="D13" s="20"/>
      <c r="E13" s="20">
        <v>-6840197</v>
      </c>
      <c r="F13" s="20"/>
      <c r="G13" s="20">
        <v>-17375</v>
      </c>
      <c r="H13" s="20"/>
      <c r="I13" s="20">
        <v>0</v>
      </c>
      <c r="J13" s="20"/>
      <c r="K13" s="20">
        <f t="shared" si="0"/>
        <v>-6857572</v>
      </c>
      <c r="L13" s="20"/>
      <c r="M13" s="6">
        <f t="shared" si="1"/>
        <v>-2.9011098545351963E-5</v>
      </c>
      <c r="N13" s="20"/>
      <c r="O13" s="20">
        <v>0</v>
      </c>
      <c r="P13" s="20"/>
      <c r="Q13" s="20">
        <v>-6840197</v>
      </c>
      <c r="R13" s="20"/>
      <c r="S13" s="20">
        <v>-17375</v>
      </c>
      <c r="T13" s="20"/>
      <c r="U13" s="20">
        <v>0</v>
      </c>
      <c r="V13" s="20"/>
      <c r="W13" s="20">
        <f t="shared" si="2"/>
        <v>-6857572</v>
      </c>
      <c r="Y13" s="6">
        <f t="shared" si="3"/>
        <v>-2.9011098545351963E-5</v>
      </c>
    </row>
    <row r="14" spans="1:25" x14ac:dyDescent="0.5">
      <c r="A14" s="1" t="s">
        <v>15</v>
      </c>
      <c r="C14" s="20">
        <v>0</v>
      </c>
      <c r="D14" s="20"/>
      <c r="E14" s="20">
        <v>-52641282</v>
      </c>
      <c r="F14" s="20"/>
      <c r="G14" s="20">
        <v>-9164</v>
      </c>
      <c r="H14" s="20"/>
      <c r="I14" s="20">
        <v>0</v>
      </c>
      <c r="J14" s="20"/>
      <c r="K14" s="20">
        <f t="shared" si="0"/>
        <v>-52650446</v>
      </c>
      <c r="L14" s="20"/>
      <c r="M14" s="6">
        <f t="shared" si="1"/>
        <v>-2.2273878821290279E-4</v>
      </c>
      <c r="N14" s="20"/>
      <c r="O14" s="20">
        <v>0</v>
      </c>
      <c r="P14" s="20"/>
      <c r="Q14" s="20">
        <v>-52641282</v>
      </c>
      <c r="R14" s="20"/>
      <c r="S14" s="20">
        <v>-9164</v>
      </c>
      <c r="T14" s="20"/>
      <c r="U14" s="20">
        <v>0</v>
      </c>
      <c r="V14" s="20"/>
      <c r="W14" s="20">
        <f t="shared" si="2"/>
        <v>-52650446</v>
      </c>
      <c r="Y14" s="6">
        <f t="shared" si="3"/>
        <v>-2.2273878821290279E-4</v>
      </c>
    </row>
    <row r="15" spans="1:25" x14ac:dyDescent="0.5">
      <c r="A15" s="1" t="s">
        <v>63</v>
      </c>
      <c r="C15" s="20">
        <v>0</v>
      </c>
      <c r="D15" s="20"/>
      <c r="E15" s="20">
        <v>0</v>
      </c>
      <c r="F15" s="20"/>
      <c r="G15" s="20">
        <v>217108843</v>
      </c>
      <c r="H15" s="20"/>
      <c r="I15" s="20">
        <v>0</v>
      </c>
      <c r="J15" s="20"/>
      <c r="K15" s="20">
        <f t="shared" si="0"/>
        <v>217108843</v>
      </c>
      <c r="L15" s="20"/>
      <c r="M15" s="6">
        <f t="shared" si="1"/>
        <v>9.184833989844143E-4</v>
      </c>
      <c r="N15" s="20"/>
      <c r="O15" s="20">
        <v>0</v>
      </c>
      <c r="P15" s="20"/>
      <c r="Q15" s="20">
        <v>0</v>
      </c>
      <c r="R15" s="20"/>
      <c r="S15" s="20">
        <v>217108843</v>
      </c>
      <c r="T15" s="20"/>
      <c r="U15" s="20">
        <v>0</v>
      </c>
      <c r="V15" s="20"/>
      <c r="W15" s="20">
        <f t="shared" si="2"/>
        <v>217108843</v>
      </c>
      <c r="Y15" s="6">
        <f t="shared" si="3"/>
        <v>9.184833989844143E-4</v>
      </c>
    </row>
    <row r="16" spans="1:25" x14ac:dyDescent="0.5">
      <c r="A16" s="1" t="s">
        <v>24</v>
      </c>
      <c r="C16" s="20">
        <v>75285522000</v>
      </c>
      <c r="D16" s="20"/>
      <c r="E16" s="20">
        <v>-72750998352</v>
      </c>
      <c r="F16" s="20"/>
      <c r="G16" s="20">
        <v>-1937738467</v>
      </c>
      <c r="H16" s="20"/>
      <c r="I16" s="20">
        <v>0</v>
      </c>
      <c r="J16" s="20"/>
      <c r="K16" s="20">
        <f t="shared" si="0"/>
        <v>596785181</v>
      </c>
      <c r="L16" s="20"/>
      <c r="M16" s="6">
        <f t="shared" si="1"/>
        <v>2.5247119091708712E-3</v>
      </c>
      <c r="N16" s="20"/>
      <c r="O16" s="20">
        <v>75285522000</v>
      </c>
      <c r="P16" s="20"/>
      <c r="Q16" s="20">
        <v>-72750998352</v>
      </c>
      <c r="R16" s="20"/>
      <c r="S16" s="20">
        <v>-1937738467</v>
      </c>
      <c r="T16" s="20"/>
      <c r="U16" s="20">
        <v>0</v>
      </c>
      <c r="V16" s="20"/>
      <c r="W16" s="20">
        <f t="shared" si="2"/>
        <v>596785181</v>
      </c>
      <c r="Y16" s="6">
        <f t="shared" si="3"/>
        <v>2.5247119091708712E-3</v>
      </c>
    </row>
    <row r="17" spans="1:25" x14ac:dyDescent="0.5">
      <c r="A17" s="1" t="s">
        <v>36</v>
      </c>
      <c r="C17" s="20">
        <v>0</v>
      </c>
      <c r="D17" s="20"/>
      <c r="E17" s="20">
        <v>-454948220</v>
      </c>
      <c r="F17" s="20"/>
      <c r="G17" s="20">
        <v>1194754763</v>
      </c>
      <c r="H17" s="20"/>
      <c r="I17" s="20">
        <v>0</v>
      </c>
      <c r="J17" s="20"/>
      <c r="K17" s="20">
        <f t="shared" si="0"/>
        <v>739806543</v>
      </c>
      <c r="L17" s="20"/>
      <c r="M17" s="6">
        <f t="shared" si="1"/>
        <v>3.1297667051062923E-3</v>
      </c>
      <c r="N17" s="20"/>
      <c r="O17" s="20">
        <v>0</v>
      </c>
      <c r="P17" s="20"/>
      <c r="Q17" s="20">
        <v>-454948220</v>
      </c>
      <c r="R17" s="20"/>
      <c r="S17" s="20">
        <v>1194754763</v>
      </c>
      <c r="T17" s="20"/>
      <c r="U17" s="20">
        <v>0</v>
      </c>
      <c r="V17" s="20"/>
      <c r="W17" s="20">
        <f t="shared" si="2"/>
        <v>739806543</v>
      </c>
      <c r="Y17" s="6">
        <f t="shared" si="3"/>
        <v>3.1297667051062923E-3</v>
      </c>
    </row>
    <row r="18" spans="1:25" x14ac:dyDescent="0.5">
      <c r="A18" s="1" t="s">
        <v>41</v>
      </c>
      <c r="C18" s="20">
        <v>0</v>
      </c>
      <c r="D18" s="20"/>
      <c r="E18" s="20">
        <v>1523391436</v>
      </c>
      <c r="F18" s="20"/>
      <c r="G18" s="20">
        <v>1013216718</v>
      </c>
      <c r="H18" s="20"/>
      <c r="I18" s="20">
        <v>0</v>
      </c>
      <c r="J18" s="20"/>
      <c r="K18" s="20">
        <f t="shared" si="0"/>
        <v>2536608154</v>
      </c>
      <c r="L18" s="20"/>
      <c r="M18" s="6">
        <f t="shared" si="1"/>
        <v>1.0731172655079281E-2</v>
      </c>
      <c r="N18" s="20"/>
      <c r="O18" s="20">
        <v>0</v>
      </c>
      <c r="P18" s="20"/>
      <c r="Q18" s="20">
        <v>1523391436</v>
      </c>
      <c r="R18" s="20"/>
      <c r="S18" s="20">
        <v>1013216718</v>
      </c>
      <c r="T18" s="20"/>
      <c r="U18" s="20">
        <v>0</v>
      </c>
      <c r="V18" s="20"/>
      <c r="W18" s="20">
        <f t="shared" si="2"/>
        <v>2536608154</v>
      </c>
      <c r="Y18" s="6">
        <f t="shared" si="3"/>
        <v>1.0731172655079281E-2</v>
      </c>
    </row>
    <row r="19" spans="1:25" x14ac:dyDescent="0.5">
      <c r="A19" s="1" t="s">
        <v>19</v>
      </c>
      <c r="C19" s="20">
        <v>0</v>
      </c>
      <c r="D19" s="20"/>
      <c r="E19" s="20">
        <v>0</v>
      </c>
      <c r="F19" s="20"/>
      <c r="G19" s="20">
        <v>-1719415041</v>
      </c>
      <c r="H19" s="20"/>
      <c r="I19" s="20">
        <v>0</v>
      </c>
      <c r="J19" s="20"/>
      <c r="K19" s="20">
        <f t="shared" si="0"/>
        <v>-1719415041</v>
      </c>
      <c r="L19" s="20"/>
      <c r="M19" s="6">
        <f t="shared" si="1"/>
        <v>-7.2740204834614046E-3</v>
      </c>
      <c r="N19" s="20"/>
      <c r="O19" s="20">
        <v>0</v>
      </c>
      <c r="P19" s="20"/>
      <c r="Q19" s="20">
        <v>0</v>
      </c>
      <c r="R19" s="20"/>
      <c r="S19" s="20">
        <v>-1719415041</v>
      </c>
      <c r="T19" s="20"/>
      <c r="U19" s="20">
        <v>0</v>
      </c>
      <c r="V19" s="20"/>
      <c r="W19" s="20">
        <f t="shared" si="2"/>
        <v>-1719415041</v>
      </c>
      <c r="Y19" s="6">
        <f t="shared" si="3"/>
        <v>-7.2740204834614046E-3</v>
      </c>
    </row>
    <row r="20" spans="1:25" x14ac:dyDescent="0.5">
      <c r="A20" s="1" t="s">
        <v>27</v>
      </c>
      <c r="C20" s="20">
        <v>0</v>
      </c>
      <c r="D20" s="20"/>
      <c r="E20" s="20">
        <v>-770232779</v>
      </c>
      <c r="F20" s="20"/>
      <c r="G20" s="20">
        <v>-4178</v>
      </c>
      <c r="H20" s="20"/>
      <c r="I20" s="20">
        <v>0</v>
      </c>
      <c r="J20" s="20"/>
      <c r="K20" s="20">
        <f t="shared" si="0"/>
        <v>-770236957</v>
      </c>
      <c r="L20" s="20"/>
      <c r="M20" s="6">
        <f t="shared" si="1"/>
        <v>-3.2585031936666542E-3</v>
      </c>
      <c r="N20" s="20"/>
      <c r="O20" s="20">
        <v>0</v>
      </c>
      <c r="P20" s="20"/>
      <c r="Q20" s="20">
        <v>-770232779</v>
      </c>
      <c r="R20" s="20"/>
      <c r="S20" s="20">
        <v>-4178</v>
      </c>
      <c r="T20" s="20"/>
      <c r="U20" s="20">
        <v>0</v>
      </c>
      <c r="V20" s="20"/>
      <c r="W20" s="20">
        <f t="shared" si="2"/>
        <v>-770236957</v>
      </c>
      <c r="Y20" s="6">
        <f t="shared" si="3"/>
        <v>-3.2585031936666542E-3</v>
      </c>
    </row>
    <row r="21" spans="1:25" x14ac:dyDescent="0.5">
      <c r="A21" s="1" t="s">
        <v>28</v>
      </c>
      <c r="C21" s="20">
        <v>0</v>
      </c>
      <c r="D21" s="20"/>
      <c r="E21" s="20">
        <v>0</v>
      </c>
      <c r="F21" s="20"/>
      <c r="G21" s="20">
        <v>2614510658</v>
      </c>
      <c r="H21" s="20"/>
      <c r="I21" s="20">
        <v>0</v>
      </c>
      <c r="J21" s="20"/>
      <c r="K21" s="20">
        <f t="shared" si="0"/>
        <v>2614510658</v>
      </c>
      <c r="L21" s="20"/>
      <c r="M21" s="6">
        <f t="shared" si="1"/>
        <v>1.1060740790925857E-2</v>
      </c>
      <c r="N21" s="20"/>
      <c r="O21" s="20">
        <v>0</v>
      </c>
      <c r="P21" s="20"/>
      <c r="Q21" s="20">
        <v>0</v>
      </c>
      <c r="R21" s="20"/>
      <c r="S21" s="20">
        <v>2614510658</v>
      </c>
      <c r="T21" s="20"/>
      <c r="U21" s="20">
        <v>0</v>
      </c>
      <c r="V21" s="20"/>
      <c r="W21" s="20">
        <f t="shared" si="2"/>
        <v>2614510658</v>
      </c>
      <c r="Y21" s="6">
        <f t="shared" si="3"/>
        <v>1.1060740790925857E-2</v>
      </c>
    </row>
    <row r="22" spans="1:25" x14ac:dyDescent="0.5">
      <c r="A22" s="1" t="s">
        <v>21</v>
      </c>
      <c r="C22" s="20">
        <v>0</v>
      </c>
      <c r="D22" s="20"/>
      <c r="E22" s="20">
        <v>54142803</v>
      </c>
      <c r="F22" s="20"/>
      <c r="G22" s="20">
        <v>-2167</v>
      </c>
      <c r="H22" s="20"/>
      <c r="I22" s="20">
        <v>0</v>
      </c>
      <c r="J22" s="20"/>
      <c r="K22" s="20">
        <f t="shared" si="0"/>
        <v>54140636</v>
      </c>
      <c r="L22" s="20"/>
      <c r="M22" s="6">
        <f t="shared" si="1"/>
        <v>2.2904306747403166E-4</v>
      </c>
      <c r="N22" s="20"/>
      <c r="O22" s="20">
        <v>0</v>
      </c>
      <c r="P22" s="20"/>
      <c r="Q22" s="20">
        <v>54142803</v>
      </c>
      <c r="R22" s="20"/>
      <c r="S22" s="20">
        <v>-2167</v>
      </c>
      <c r="T22" s="20"/>
      <c r="U22" s="20">
        <v>0</v>
      </c>
      <c r="V22" s="20"/>
      <c r="W22" s="20">
        <f t="shared" si="2"/>
        <v>54140636</v>
      </c>
      <c r="Y22" s="6">
        <f t="shared" si="3"/>
        <v>2.2904306747403166E-4</v>
      </c>
    </row>
    <row r="23" spans="1:25" x14ac:dyDescent="0.5">
      <c r="A23" s="1" t="s">
        <v>57</v>
      </c>
      <c r="C23" s="20">
        <v>0</v>
      </c>
      <c r="D23" s="20"/>
      <c r="E23" s="20">
        <v>4727689119</v>
      </c>
      <c r="F23" s="20"/>
      <c r="G23" s="20">
        <v>6922016464</v>
      </c>
      <c r="H23" s="20"/>
      <c r="I23" s="20">
        <v>0</v>
      </c>
      <c r="J23" s="20"/>
      <c r="K23" s="20">
        <f t="shared" si="0"/>
        <v>11649705583</v>
      </c>
      <c r="L23" s="20"/>
      <c r="M23" s="6">
        <f t="shared" si="1"/>
        <v>4.9284317640813681E-2</v>
      </c>
      <c r="N23" s="20"/>
      <c r="O23" s="20">
        <v>0</v>
      </c>
      <c r="P23" s="20"/>
      <c r="Q23" s="20">
        <v>4727689119</v>
      </c>
      <c r="R23" s="20"/>
      <c r="S23" s="20">
        <v>6922016464</v>
      </c>
      <c r="T23" s="20"/>
      <c r="U23" s="20">
        <v>0</v>
      </c>
      <c r="V23" s="20"/>
      <c r="W23" s="20">
        <f t="shared" si="2"/>
        <v>11649705583</v>
      </c>
      <c r="Y23" s="6">
        <f t="shared" si="3"/>
        <v>4.9284317640813681E-2</v>
      </c>
    </row>
    <row r="24" spans="1:25" x14ac:dyDescent="0.5">
      <c r="A24" s="1" t="s">
        <v>65</v>
      </c>
      <c r="C24" s="20">
        <v>0</v>
      </c>
      <c r="D24" s="20"/>
      <c r="E24" s="20">
        <v>-128155057</v>
      </c>
      <c r="F24" s="20"/>
      <c r="G24" s="20">
        <v>1687318236</v>
      </c>
      <c r="H24" s="20"/>
      <c r="I24" s="20">
        <v>0</v>
      </c>
      <c r="J24" s="20"/>
      <c r="K24" s="20">
        <f t="shared" si="0"/>
        <v>1559163179</v>
      </c>
      <c r="L24" s="20"/>
      <c r="M24" s="6">
        <f t="shared" si="1"/>
        <v>6.5960717050077269E-3</v>
      </c>
      <c r="N24" s="20"/>
      <c r="O24" s="20">
        <v>0</v>
      </c>
      <c r="P24" s="20"/>
      <c r="Q24" s="20">
        <v>-128155057</v>
      </c>
      <c r="R24" s="20"/>
      <c r="S24" s="20">
        <v>1687318236</v>
      </c>
      <c r="T24" s="20"/>
      <c r="U24" s="20">
        <v>0</v>
      </c>
      <c r="V24" s="20"/>
      <c r="W24" s="20">
        <f t="shared" si="2"/>
        <v>1559163179</v>
      </c>
      <c r="Y24" s="6">
        <f t="shared" si="3"/>
        <v>6.5960717050077269E-3</v>
      </c>
    </row>
    <row r="25" spans="1:25" x14ac:dyDescent="0.5">
      <c r="A25" s="1" t="s">
        <v>39</v>
      </c>
      <c r="C25" s="20">
        <v>0</v>
      </c>
      <c r="D25" s="20"/>
      <c r="E25" s="20">
        <v>8931941397</v>
      </c>
      <c r="F25" s="20"/>
      <c r="G25" s="20">
        <v>1579948729</v>
      </c>
      <c r="H25" s="20"/>
      <c r="I25" s="20">
        <v>0</v>
      </c>
      <c r="J25" s="20"/>
      <c r="K25" s="20">
        <f t="shared" si="0"/>
        <v>10511890126</v>
      </c>
      <c r="L25" s="20"/>
      <c r="M25" s="6">
        <f t="shared" si="1"/>
        <v>4.4470766087953327E-2</v>
      </c>
      <c r="N25" s="20"/>
      <c r="O25" s="20">
        <v>0</v>
      </c>
      <c r="P25" s="20"/>
      <c r="Q25" s="20">
        <v>8931941397</v>
      </c>
      <c r="R25" s="20"/>
      <c r="S25" s="20">
        <v>1579948729</v>
      </c>
      <c r="T25" s="20"/>
      <c r="U25" s="20">
        <v>0</v>
      </c>
      <c r="V25" s="20"/>
      <c r="W25" s="20">
        <f t="shared" si="2"/>
        <v>10511890126</v>
      </c>
      <c r="Y25" s="6">
        <f t="shared" si="3"/>
        <v>4.4470766087953327E-2</v>
      </c>
    </row>
    <row r="26" spans="1:25" x14ac:dyDescent="0.5">
      <c r="A26" s="1" t="s">
        <v>55</v>
      </c>
      <c r="C26" s="20">
        <v>0</v>
      </c>
      <c r="D26" s="20"/>
      <c r="E26" s="20">
        <v>562370810</v>
      </c>
      <c r="F26" s="20"/>
      <c r="G26" s="20">
        <v>833633344</v>
      </c>
      <c r="H26" s="20"/>
      <c r="I26" s="20">
        <v>0</v>
      </c>
      <c r="J26" s="20"/>
      <c r="K26" s="20">
        <f t="shared" si="0"/>
        <v>1396004154</v>
      </c>
      <c r="L26" s="20"/>
      <c r="M26" s="6">
        <f t="shared" si="1"/>
        <v>5.9058241140471732E-3</v>
      </c>
      <c r="N26" s="20"/>
      <c r="O26" s="20">
        <v>0</v>
      </c>
      <c r="P26" s="20"/>
      <c r="Q26" s="20">
        <v>562370810</v>
      </c>
      <c r="R26" s="20"/>
      <c r="S26" s="20">
        <v>833633344</v>
      </c>
      <c r="T26" s="20"/>
      <c r="U26" s="20">
        <v>0</v>
      </c>
      <c r="V26" s="20"/>
      <c r="W26" s="20">
        <f t="shared" si="2"/>
        <v>1396004154</v>
      </c>
      <c r="Y26" s="6">
        <f t="shared" si="3"/>
        <v>5.9058241140471732E-3</v>
      </c>
    </row>
    <row r="27" spans="1:25" x14ac:dyDescent="0.5">
      <c r="A27" s="1" t="s">
        <v>68</v>
      </c>
      <c r="C27" s="20">
        <v>0</v>
      </c>
      <c r="D27" s="20"/>
      <c r="E27" s="20">
        <v>0</v>
      </c>
      <c r="F27" s="20"/>
      <c r="G27" s="20">
        <v>0</v>
      </c>
      <c r="H27" s="20"/>
      <c r="I27" s="20">
        <v>0</v>
      </c>
      <c r="J27" s="20"/>
      <c r="K27" s="20">
        <f t="shared" si="0"/>
        <v>0</v>
      </c>
      <c r="L27" s="20"/>
      <c r="M27" s="6">
        <f t="shared" si="1"/>
        <v>0</v>
      </c>
      <c r="N27" s="20"/>
      <c r="O27" s="20">
        <v>0</v>
      </c>
      <c r="P27" s="20"/>
      <c r="Q27" s="20">
        <v>0</v>
      </c>
      <c r="R27" s="20"/>
      <c r="S27" s="20">
        <v>0</v>
      </c>
      <c r="T27" s="20"/>
      <c r="U27" s="20">
        <v>0</v>
      </c>
      <c r="V27" s="20"/>
      <c r="W27" s="20">
        <f t="shared" si="2"/>
        <v>0</v>
      </c>
      <c r="Y27" s="6">
        <f t="shared" si="3"/>
        <v>0</v>
      </c>
    </row>
    <row r="28" spans="1:25" x14ac:dyDescent="0.5">
      <c r="A28" s="1" t="s">
        <v>32</v>
      </c>
      <c r="C28" s="20">
        <v>0</v>
      </c>
      <c r="D28" s="20"/>
      <c r="E28" s="20">
        <v>2021425363</v>
      </c>
      <c r="F28" s="20"/>
      <c r="G28" s="20">
        <v>-15907</v>
      </c>
      <c r="H28" s="20"/>
      <c r="I28" s="20">
        <v>0</v>
      </c>
      <c r="J28" s="20"/>
      <c r="K28" s="20">
        <f t="shared" si="0"/>
        <v>2021409456</v>
      </c>
      <c r="L28" s="20"/>
      <c r="M28" s="6">
        <f t="shared" si="1"/>
        <v>8.5516140302314449E-3</v>
      </c>
      <c r="N28" s="20"/>
      <c r="O28" s="20">
        <v>0</v>
      </c>
      <c r="P28" s="20"/>
      <c r="Q28" s="20">
        <v>2021425363</v>
      </c>
      <c r="R28" s="20"/>
      <c r="S28" s="20">
        <v>-15907</v>
      </c>
      <c r="T28" s="20"/>
      <c r="U28" s="20">
        <v>0</v>
      </c>
      <c r="V28" s="20"/>
      <c r="W28" s="20">
        <f t="shared" si="2"/>
        <v>2021409456</v>
      </c>
      <c r="Y28" s="6">
        <f t="shared" si="3"/>
        <v>8.5516140302314449E-3</v>
      </c>
    </row>
    <row r="29" spans="1:25" x14ac:dyDescent="0.5">
      <c r="A29" s="1" t="s">
        <v>64</v>
      </c>
      <c r="C29" s="20">
        <v>0</v>
      </c>
      <c r="D29" s="20"/>
      <c r="E29" s="20">
        <v>860041324</v>
      </c>
      <c r="F29" s="20"/>
      <c r="G29" s="20">
        <v>1972615546</v>
      </c>
      <c r="H29" s="20"/>
      <c r="I29" s="20">
        <v>0</v>
      </c>
      <c r="J29" s="20"/>
      <c r="K29" s="20">
        <f t="shared" si="0"/>
        <v>2832656870</v>
      </c>
      <c r="L29" s="20"/>
      <c r="M29" s="6">
        <f t="shared" si="1"/>
        <v>1.198361280067322E-2</v>
      </c>
      <c r="N29" s="20"/>
      <c r="O29" s="20">
        <v>0</v>
      </c>
      <c r="P29" s="20"/>
      <c r="Q29" s="20">
        <v>860041324</v>
      </c>
      <c r="R29" s="20"/>
      <c r="S29" s="20">
        <v>1972615546</v>
      </c>
      <c r="T29" s="20"/>
      <c r="U29" s="20">
        <v>0</v>
      </c>
      <c r="V29" s="20"/>
      <c r="W29" s="20">
        <f t="shared" si="2"/>
        <v>2832656870</v>
      </c>
      <c r="Y29" s="6">
        <f t="shared" si="3"/>
        <v>1.198361280067322E-2</v>
      </c>
    </row>
    <row r="30" spans="1:25" x14ac:dyDescent="0.5">
      <c r="A30" s="1" t="s">
        <v>31</v>
      </c>
      <c r="C30" s="20">
        <v>244127792565</v>
      </c>
      <c r="D30" s="20"/>
      <c r="E30" s="20">
        <v>-208486047761</v>
      </c>
      <c r="F30" s="20"/>
      <c r="G30" s="20">
        <v>0</v>
      </c>
      <c r="H30" s="20"/>
      <c r="I30" s="20">
        <v>0</v>
      </c>
      <c r="J30" s="20"/>
      <c r="K30" s="20">
        <f t="shared" si="0"/>
        <v>35641744804</v>
      </c>
      <c r="L30" s="20"/>
      <c r="M30" s="6">
        <f t="shared" si="1"/>
        <v>0.15078313006952465</v>
      </c>
      <c r="N30" s="20"/>
      <c r="O30" s="20">
        <v>244127792565</v>
      </c>
      <c r="P30" s="20"/>
      <c r="Q30" s="20">
        <v>-208486047761</v>
      </c>
      <c r="R30" s="20"/>
      <c r="S30" s="20">
        <v>0</v>
      </c>
      <c r="T30" s="20"/>
      <c r="U30" s="20">
        <v>0</v>
      </c>
      <c r="V30" s="20"/>
      <c r="W30" s="20">
        <f t="shared" si="2"/>
        <v>35641744804</v>
      </c>
      <c r="Y30" s="6">
        <f t="shared" si="3"/>
        <v>0.15078313006952465</v>
      </c>
    </row>
    <row r="31" spans="1:25" x14ac:dyDescent="0.5">
      <c r="A31" s="1" t="s">
        <v>69</v>
      </c>
      <c r="C31" s="20">
        <v>0</v>
      </c>
      <c r="D31" s="20"/>
      <c r="E31" s="20">
        <v>-12800000</v>
      </c>
      <c r="F31" s="20"/>
      <c r="G31" s="20">
        <v>0</v>
      </c>
      <c r="H31" s="20"/>
      <c r="I31" s="20">
        <v>0</v>
      </c>
      <c r="J31" s="20"/>
      <c r="K31" s="20">
        <f t="shared" si="0"/>
        <v>-12800000</v>
      </c>
      <c r="L31" s="20"/>
      <c r="M31" s="6">
        <f t="shared" si="1"/>
        <v>-5.4150661689079629E-5</v>
      </c>
      <c r="N31" s="20"/>
      <c r="O31" s="20">
        <v>0</v>
      </c>
      <c r="P31" s="20"/>
      <c r="Q31" s="20">
        <v>-12800000</v>
      </c>
      <c r="R31" s="20"/>
      <c r="S31" s="20">
        <v>0</v>
      </c>
      <c r="T31" s="20"/>
      <c r="U31" s="20">
        <v>0</v>
      </c>
      <c r="V31" s="20"/>
      <c r="W31" s="20">
        <f t="shared" si="2"/>
        <v>-12800000</v>
      </c>
      <c r="Y31" s="6">
        <f t="shared" si="3"/>
        <v>-5.4150661689079629E-5</v>
      </c>
    </row>
    <row r="32" spans="1:25" x14ac:dyDescent="0.5">
      <c r="A32" s="1" t="s">
        <v>46</v>
      </c>
      <c r="C32" s="20">
        <v>0</v>
      </c>
      <c r="D32" s="20"/>
      <c r="E32" s="20">
        <v>18244883</v>
      </c>
      <c r="F32" s="20"/>
      <c r="G32" s="20">
        <v>0</v>
      </c>
      <c r="H32" s="20"/>
      <c r="I32" s="20">
        <v>0</v>
      </c>
      <c r="J32" s="20"/>
      <c r="K32" s="20">
        <f t="shared" si="0"/>
        <v>18244883</v>
      </c>
      <c r="L32" s="20"/>
      <c r="M32" s="6">
        <f t="shared" si="1"/>
        <v>7.7185350538268768E-5</v>
      </c>
      <c r="N32" s="20"/>
      <c r="O32" s="20">
        <v>0</v>
      </c>
      <c r="P32" s="20"/>
      <c r="Q32" s="20">
        <v>18244883</v>
      </c>
      <c r="R32" s="20"/>
      <c r="S32" s="20">
        <v>0</v>
      </c>
      <c r="T32" s="20"/>
      <c r="U32" s="20">
        <v>0</v>
      </c>
      <c r="V32" s="20"/>
      <c r="W32" s="20">
        <f t="shared" si="2"/>
        <v>18244883</v>
      </c>
      <c r="Y32" s="6">
        <f t="shared" si="3"/>
        <v>7.7185350538268768E-5</v>
      </c>
    </row>
    <row r="33" spans="1:25" x14ac:dyDescent="0.5">
      <c r="A33" s="1" t="s">
        <v>38</v>
      </c>
      <c r="C33" s="20">
        <v>0</v>
      </c>
      <c r="D33" s="20"/>
      <c r="E33" s="20">
        <v>278110750</v>
      </c>
      <c r="F33" s="20"/>
      <c r="G33" s="20">
        <v>0</v>
      </c>
      <c r="H33" s="20"/>
      <c r="I33" s="20">
        <v>0</v>
      </c>
      <c r="J33" s="20"/>
      <c r="K33" s="20">
        <f t="shared" si="0"/>
        <v>278110750</v>
      </c>
      <c r="L33" s="20"/>
      <c r="M33" s="6">
        <f t="shared" si="1"/>
        <v>1.1765532136989219E-3</v>
      </c>
      <c r="N33" s="20"/>
      <c r="O33" s="20">
        <v>0</v>
      </c>
      <c r="P33" s="20"/>
      <c r="Q33" s="20">
        <v>278110750</v>
      </c>
      <c r="R33" s="20"/>
      <c r="S33" s="20">
        <v>0</v>
      </c>
      <c r="T33" s="20"/>
      <c r="U33" s="20">
        <v>0</v>
      </c>
      <c r="V33" s="20"/>
      <c r="W33" s="20">
        <f t="shared" si="2"/>
        <v>278110750</v>
      </c>
      <c r="Y33" s="6">
        <f t="shared" si="3"/>
        <v>1.1765532136989219E-3</v>
      </c>
    </row>
    <row r="34" spans="1:25" x14ac:dyDescent="0.5">
      <c r="A34" s="1" t="s">
        <v>26</v>
      </c>
      <c r="C34" s="20">
        <v>0</v>
      </c>
      <c r="D34" s="20"/>
      <c r="E34" s="20">
        <v>910762325</v>
      </c>
      <c r="F34" s="20"/>
      <c r="G34" s="20">
        <v>0</v>
      </c>
      <c r="H34" s="20"/>
      <c r="I34" s="20">
        <v>0</v>
      </c>
      <c r="J34" s="20"/>
      <c r="K34" s="20">
        <f t="shared" si="0"/>
        <v>910762325</v>
      </c>
      <c r="L34" s="20"/>
      <c r="M34" s="6">
        <f t="shared" si="1"/>
        <v>3.8529986359558273E-3</v>
      </c>
      <c r="N34" s="20"/>
      <c r="O34" s="20">
        <v>0</v>
      </c>
      <c r="P34" s="20"/>
      <c r="Q34" s="20">
        <v>910762325</v>
      </c>
      <c r="R34" s="20"/>
      <c r="S34" s="20">
        <v>0</v>
      </c>
      <c r="T34" s="20"/>
      <c r="U34" s="20">
        <v>0</v>
      </c>
      <c r="V34" s="20"/>
      <c r="W34" s="20">
        <f t="shared" si="2"/>
        <v>910762325</v>
      </c>
      <c r="Y34" s="6">
        <f t="shared" si="3"/>
        <v>3.8529986359558273E-3</v>
      </c>
    </row>
    <row r="35" spans="1:25" x14ac:dyDescent="0.5">
      <c r="A35" s="1" t="s">
        <v>37</v>
      </c>
      <c r="C35" s="20">
        <v>0</v>
      </c>
      <c r="D35" s="20"/>
      <c r="E35" s="20">
        <v>1427019632</v>
      </c>
      <c r="F35" s="20"/>
      <c r="G35" s="20">
        <v>0</v>
      </c>
      <c r="H35" s="20"/>
      <c r="I35" s="20">
        <v>0</v>
      </c>
      <c r="J35" s="20"/>
      <c r="K35" s="20">
        <f t="shared" si="0"/>
        <v>1427019632</v>
      </c>
      <c r="L35" s="20"/>
      <c r="M35" s="6">
        <f t="shared" si="1"/>
        <v>6.0370357278208518E-3</v>
      </c>
      <c r="N35" s="20"/>
      <c r="O35" s="20">
        <v>0</v>
      </c>
      <c r="P35" s="20"/>
      <c r="Q35" s="20">
        <v>1427019632</v>
      </c>
      <c r="R35" s="20"/>
      <c r="S35" s="20">
        <v>0</v>
      </c>
      <c r="T35" s="20"/>
      <c r="U35" s="20">
        <v>0</v>
      </c>
      <c r="V35" s="20"/>
      <c r="W35" s="20">
        <f t="shared" si="2"/>
        <v>1427019632</v>
      </c>
      <c r="Y35" s="6">
        <f t="shared" si="3"/>
        <v>6.0370357278208518E-3</v>
      </c>
    </row>
    <row r="36" spans="1:25" x14ac:dyDescent="0.5">
      <c r="A36" s="1" t="s">
        <v>56</v>
      </c>
      <c r="C36" s="20">
        <v>0</v>
      </c>
      <c r="D36" s="20"/>
      <c r="E36" s="20">
        <v>0</v>
      </c>
      <c r="F36" s="20"/>
      <c r="G36" s="20">
        <v>0</v>
      </c>
      <c r="H36" s="20"/>
      <c r="I36" s="20">
        <v>0</v>
      </c>
      <c r="J36" s="20"/>
      <c r="K36" s="20">
        <f t="shared" si="0"/>
        <v>0</v>
      </c>
      <c r="L36" s="20"/>
      <c r="M36" s="6">
        <f t="shared" si="1"/>
        <v>0</v>
      </c>
      <c r="N36" s="20"/>
      <c r="O36" s="20">
        <v>0</v>
      </c>
      <c r="P36" s="20"/>
      <c r="Q36" s="20">
        <v>0</v>
      </c>
      <c r="R36" s="20"/>
      <c r="S36" s="20">
        <v>0</v>
      </c>
      <c r="T36" s="20"/>
      <c r="U36" s="20">
        <v>0</v>
      </c>
      <c r="V36" s="20"/>
      <c r="W36" s="20">
        <f t="shared" si="2"/>
        <v>0</v>
      </c>
      <c r="Y36" s="6">
        <f t="shared" si="3"/>
        <v>0</v>
      </c>
    </row>
    <row r="37" spans="1:25" x14ac:dyDescent="0.5">
      <c r="A37" s="1" t="s">
        <v>29</v>
      </c>
      <c r="C37" s="20">
        <v>0</v>
      </c>
      <c r="D37" s="20"/>
      <c r="E37" s="20">
        <v>188182438</v>
      </c>
      <c r="F37" s="20"/>
      <c r="G37" s="20">
        <v>0</v>
      </c>
      <c r="H37" s="20"/>
      <c r="I37" s="20">
        <v>0</v>
      </c>
      <c r="J37" s="20"/>
      <c r="K37" s="20">
        <f t="shared" si="0"/>
        <v>188182438</v>
      </c>
      <c r="L37" s="20"/>
      <c r="M37" s="6">
        <f t="shared" si="1"/>
        <v>7.9610965124720333E-4</v>
      </c>
      <c r="N37" s="20"/>
      <c r="O37" s="20">
        <v>0</v>
      </c>
      <c r="P37" s="20"/>
      <c r="Q37" s="20">
        <v>188182438</v>
      </c>
      <c r="R37" s="20"/>
      <c r="S37" s="20">
        <v>0</v>
      </c>
      <c r="T37" s="20"/>
      <c r="U37" s="20">
        <v>0</v>
      </c>
      <c r="V37" s="20"/>
      <c r="W37" s="20">
        <f t="shared" si="2"/>
        <v>188182438</v>
      </c>
      <c r="Y37" s="6">
        <f t="shared" si="3"/>
        <v>7.9610965124720333E-4</v>
      </c>
    </row>
    <row r="38" spans="1:25" x14ac:dyDescent="0.5">
      <c r="A38" s="1" t="s">
        <v>58</v>
      </c>
      <c r="C38" s="20">
        <v>0</v>
      </c>
      <c r="D38" s="20"/>
      <c r="E38" s="20">
        <v>5767712612</v>
      </c>
      <c r="F38" s="20"/>
      <c r="G38" s="20">
        <v>0</v>
      </c>
      <c r="H38" s="20"/>
      <c r="I38" s="20">
        <v>0</v>
      </c>
      <c r="J38" s="20"/>
      <c r="K38" s="20">
        <f t="shared" si="0"/>
        <v>5767712612</v>
      </c>
      <c r="L38" s="20"/>
      <c r="M38" s="6">
        <f t="shared" si="1"/>
        <v>2.4400426122832015E-2</v>
      </c>
      <c r="N38" s="20"/>
      <c r="O38" s="20">
        <v>0</v>
      </c>
      <c r="P38" s="20"/>
      <c r="Q38" s="20">
        <v>5767712612</v>
      </c>
      <c r="R38" s="20"/>
      <c r="S38" s="20">
        <v>0</v>
      </c>
      <c r="T38" s="20"/>
      <c r="U38" s="20">
        <v>0</v>
      </c>
      <c r="V38" s="20"/>
      <c r="W38" s="20">
        <f t="shared" si="2"/>
        <v>5767712612</v>
      </c>
      <c r="Y38" s="6">
        <f t="shared" si="3"/>
        <v>2.4400426122832015E-2</v>
      </c>
    </row>
    <row r="39" spans="1:25" x14ac:dyDescent="0.5">
      <c r="A39" s="1" t="s">
        <v>66</v>
      </c>
      <c r="C39" s="20">
        <v>0</v>
      </c>
      <c r="D39" s="20"/>
      <c r="E39" s="20">
        <v>-170453836</v>
      </c>
      <c r="F39" s="20"/>
      <c r="G39" s="20">
        <v>0</v>
      </c>
      <c r="H39" s="20"/>
      <c r="I39" s="20">
        <v>0</v>
      </c>
      <c r="J39" s="20"/>
      <c r="K39" s="20">
        <f t="shared" si="0"/>
        <v>-170453836</v>
      </c>
      <c r="L39" s="20"/>
      <c r="M39" s="6">
        <f t="shared" si="1"/>
        <v>-7.2110843803452048E-4</v>
      </c>
      <c r="N39" s="20"/>
      <c r="O39" s="20">
        <v>0</v>
      </c>
      <c r="P39" s="20"/>
      <c r="Q39" s="20">
        <v>-170453836</v>
      </c>
      <c r="R39" s="20"/>
      <c r="S39" s="20">
        <v>0</v>
      </c>
      <c r="T39" s="20"/>
      <c r="U39" s="20">
        <v>0</v>
      </c>
      <c r="V39" s="20"/>
      <c r="W39" s="20">
        <f t="shared" si="2"/>
        <v>-170453836</v>
      </c>
      <c r="Y39" s="6">
        <f t="shared" si="3"/>
        <v>-7.2110843803452048E-4</v>
      </c>
    </row>
    <row r="40" spans="1:25" x14ac:dyDescent="0.5">
      <c r="A40" s="1" t="s">
        <v>17</v>
      </c>
      <c r="C40" s="20">
        <v>0</v>
      </c>
      <c r="D40" s="20"/>
      <c r="E40" s="20">
        <v>2646251613</v>
      </c>
      <c r="F40" s="20"/>
      <c r="G40" s="20">
        <v>0</v>
      </c>
      <c r="H40" s="20"/>
      <c r="I40" s="20">
        <v>0</v>
      </c>
      <c r="J40" s="20"/>
      <c r="K40" s="20">
        <f t="shared" si="0"/>
        <v>2646251613</v>
      </c>
      <c r="L40" s="20"/>
      <c r="M40" s="6">
        <f t="shared" si="1"/>
        <v>1.1195021549980021E-2</v>
      </c>
      <c r="N40" s="20"/>
      <c r="O40" s="20">
        <v>0</v>
      </c>
      <c r="P40" s="20"/>
      <c r="Q40" s="20">
        <v>2646251613</v>
      </c>
      <c r="R40" s="20"/>
      <c r="S40" s="20">
        <v>0</v>
      </c>
      <c r="T40" s="20"/>
      <c r="U40" s="20">
        <v>0</v>
      </c>
      <c r="V40" s="20"/>
      <c r="W40" s="20">
        <f t="shared" si="2"/>
        <v>2646251613</v>
      </c>
      <c r="Y40" s="6">
        <f t="shared" si="3"/>
        <v>1.1195021549980021E-2</v>
      </c>
    </row>
    <row r="41" spans="1:25" x14ac:dyDescent="0.5">
      <c r="A41" s="1" t="s">
        <v>70</v>
      </c>
      <c r="C41" s="20">
        <v>0</v>
      </c>
      <c r="D41" s="20"/>
      <c r="E41" s="20">
        <v>-57560679</v>
      </c>
      <c r="F41" s="20"/>
      <c r="G41" s="20">
        <v>0</v>
      </c>
      <c r="H41" s="20"/>
      <c r="I41" s="20">
        <v>0</v>
      </c>
      <c r="J41" s="20"/>
      <c r="K41" s="20">
        <f t="shared" si="0"/>
        <v>-57560679</v>
      </c>
      <c r="L41" s="20"/>
      <c r="M41" s="6">
        <f t="shared" si="1"/>
        <v>-2.4351162930646173E-4</v>
      </c>
      <c r="N41" s="20"/>
      <c r="O41" s="20">
        <v>0</v>
      </c>
      <c r="P41" s="20"/>
      <c r="Q41" s="20">
        <v>-57560679</v>
      </c>
      <c r="R41" s="20"/>
      <c r="S41" s="20">
        <v>0</v>
      </c>
      <c r="T41" s="20"/>
      <c r="U41" s="20">
        <v>0</v>
      </c>
      <c r="V41" s="20"/>
      <c r="W41" s="20">
        <f t="shared" si="2"/>
        <v>-57560679</v>
      </c>
      <c r="Y41" s="6">
        <f t="shared" si="3"/>
        <v>-2.4351162930646173E-4</v>
      </c>
    </row>
    <row r="42" spans="1:25" x14ac:dyDescent="0.5">
      <c r="A42" s="1" t="s">
        <v>48</v>
      </c>
      <c r="C42" s="20">
        <v>0</v>
      </c>
      <c r="D42" s="20"/>
      <c r="E42" s="20">
        <v>6517868455</v>
      </c>
      <c r="F42" s="20"/>
      <c r="G42" s="20">
        <v>0</v>
      </c>
      <c r="H42" s="20"/>
      <c r="I42" s="20">
        <v>0</v>
      </c>
      <c r="J42" s="20"/>
      <c r="K42" s="20">
        <f t="shared" si="0"/>
        <v>6517868455</v>
      </c>
      <c r="L42" s="20"/>
      <c r="M42" s="6">
        <f t="shared" si="1"/>
        <v>2.7573975753174149E-2</v>
      </c>
      <c r="N42" s="20"/>
      <c r="O42" s="20">
        <v>0</v>
      </c>
      <c r="P42" s="20"/>
      <c r="Q42" s="20">
        <v>6517868455</v>
      </c>
      <c r="R42" s="20"/>
      <c r="S42" s="20">
        <v>0</v>
      </c>
      <c r="T42" s="20"/>
      <c r="U42" s="20">
        <v>0</v>
      </c>
      <c r="V42" s="20"/>
      <c r="W42" s="20">
        <f t="shared" si="2"/>
        <v>6517868455</v>
      </c>
      <c r="Y42" s="6">
        <f t="shared" si="3"/>
        <v>2.7573975753174149E-2</v>
      </c>
    </row>
    <row r="43" spans="1:25" x14ac:dyDescent="0.5">
      <c r="A43" s="1" t="s">
        <v>51</v>
      </c>
      <c r="C43" s="20">
        <v>0</v>
      </c>
      <c r="D43" s="20"/>
      <c r="E43" s="20">
        <v>11974617707</v>
      </c>
      <c r="F43" s="20"/>
      <c r="G43" s="20">
        <v>0</v>
      </c>
      <c r="H43" s="20"/>
      <c r="I43" s="20">
        <v>0</v>
      </c>
      <c r="J43" s="20"/>
      <c r="K43" s="20">
        <f t="shared" si="0"/>
        <v>11974617707</v>
      </c>
      <c r="L43" s="20"/>
      <c r="M43" s="6">
        <f t="shared" si="1"/>
        <v>5.0658865024048393E-2</v>
      </c>
      <c r="N43" s="20"/>
      <c r="O43" s="20">
        <v>0</v>
      </c>
      <c r="P43" s="20"/>
      <c r="Q43" s="20">
        <v>11974617707</v>
      </c>
      <c r="R43" s="20"/>
      <c r="S43" s="20">
        <v>0</v>
      </c>
      <c r="T43" s="20"/>
      <c r="U43" s="20">
        <v>0</v>
      </c>
      <c r="V43" s="20"/>
      <c r="W43" s="20">
        <f t="shared" si="2"/>
        <v>11974617707</v>
      </c>
      <c r="Y43" s="6">
        <f t="shared" si="3"/>
        <v>5.0658865024048393E-2</v>
      </c>
    </row>
    <row r="44" spans="1:25" x14ac:dyDescent="0.5">
      <c r="A44" s="1" t="s">
        <v>35</v>
      </c>
      <c r="C44" s="20">
        <v>0</v>
      </c>
      <c r="D44" s="20"/>
      <c r="E44" s="20">
        <v>46933402</v>
      </c>
      <c r="F44" s="20"/>
      <c r="G44" s="20">
        <v>0</v>
      </c>
      <c r="H44" s="20"/>
      <c r="I44" s="20">
        <v>0</v>
      </c>
      <c r="J44" s="20"/>
      <c r="K44" s="20">
        <f t="shared" si="0"/>
        <v>46933402</v>
      </c>
      <c r="L44" s="20"/>
      <c r="M44" s="6">
        <f t="shared" si="1"/>
        <v>1.9855271668902915E-4</v>
      </c>
      <c r="N44" s="20"/>
      <c r="O44" s="20">
        <v>0</v>
      </c>
      <c r="P44" s="20"/>
      <c r="Q44" s="20">
        <v>46933402</v>
      </c>
      <c r="R44" s="20"/>
      <c r="S44" s="20">
        <v>0</v>
      </c>
      <c r="T44" s="20"/>
      <c r="U44" s="20">
        <v>0</v>
      </c>
      <c r="V44" s="20"/>
      <c r="W44" s="20">
        <f t="shared" si="2"/>
        <v>46933402</v>
      </c>
      <c r="Y44" s="6">
        <f t="shared" si="3"/>
        <v>1.9855271668902915E-4</v>
      </c>
    </row>
    <row r="45" spans="1:25" x14ac:dyDescent="0.5">
      <c r="A45" s="1" t="s">
        <v>52</v>
      </c>
      <c r="C45" s="20">
        <v>0</v>
      </c>
      <c r="D45" s="20"/>
      <c r="E45" s="20">
        <v>12486621272</v>
      </c>
      <c r="F45" s="20"/>
      <c r="G45" s="20">
        <v>0</v>
      </c>
      <c r="H45" s="20"/>
      <c r="I45" s="20">
        <v>0</v>
      </c>
      <c r="J45" s="20"/>
      <c r="K45" s="20">
        <f t="shared" si="0"/>
        <v>12486621272</v>
      </c>
      <c r="L45" s="20"/>
      <c r="M45" s="6">
        <f t="shared" si="1"/>
        <v>5.2824906573416965E-2</v>
      </c>
      <c r="N45" s="20"/>
      <c r="O45" s="20">
        <v>0</v>
      </c>
      <c r="P45" s="20"/>
      <c r="Q45" s="20">
        <v>12486621272</v>
      </c>
      <c r="R45" s="20"/>
      <c r="S45" s="20">
        <v>0</v>
      </c>
      <c r="T45" s="20"/>
      <c r="U45" s="20">
        <v>0</v>
      </c>
      <c r="V45" s="20"/>
      <c r="W45" s="20">
        <f t="shared" si="2"/>
        <v>12486621272</v>
      </c>
      <c r="Y45" s="6">
        <f t="shared" si="3"/>
        <v>5.2824906573416965E-2</v>
      </c>
    </row>
    <row r="46" spans="1:25" x14ac:dyDescent="0.5">
      <c r="A46" s="1" t="s">
        <v>67</v>
      </c>
      <c r="C46" s="20">
        <v>0</v>
      </c>
      <c r="D46" s="20"/>
      <c r="E46" s="20">
        <v>-6235301</v>
      </c>
      <c r="F46" s="20"/>
      <c r="G46" s="20">
        <v>0</v>
      </c>
      <c r="H46" s="20"/>
      <c r="I46" s="20">
        <v>0</v>
      </c>
      <c r="J46" s="20"/>
      <c r="K46" s="20">
        <f t="shared" si="0"/>
        <v>-6235301</v>
      </c>
      <c r="L46" s="20"/>
      <c r="M46" s="6">
        <f t="shared" si="1"/>
        <v>-2.6378568357857804E-5</v>
      </c>
      <c r="N46" s="20"/>
      <c r="O46" s="20">
        <v>0</v>
      </c>
      <c r="P46" s="20"/>
      <c r="Q46" s="20">
        <v>-6235301</v>
      </c>
      <c r="R46" s="20"/>
      <c r="S46" s="20">
        <v>0</v>
      </c>
      <c r="T46" s="20"/>
      <c r="U46" s="20">
        <v>0</v>
      </c>
      <c r="V46" s="20"/>
      <c r="W46" s="20">
        <f t="shared" si="2"/>
        <v>-6235301</v>
      </c>
      <c r="Y46" s="6">
        <f t="shared" si="3"/>
        <v>-2.6378568357857804E-5</v>
      </c>
    </row>
    <row r="47" spans="1:25" x14ac:dyDescent="0.5">
      <c r="A47" s="1" t="s">
        <v>53</v>
      </c>
      <c r="C47" s="20">
        <v>0</v>
      </c>
      <c r="D47" s="20"/>
      <c r="E47" s="20">
        <v>5267194593</v>
      </c>
      <c r="F47" s="20"/>
      <c r="G47" s="20">
        <v>0</v>
      </c>
      <c r="H47" s="20"/>
      <c r="I47" s="20">
        <v>0</v>
      </c>
      <c r="J47" s="20"/>
      <c r="K47" s="20">
        <f t="shared" si="0"/>
        <v>5267194593</v>
      </c>
      <c r="L47" s="20"/>
      <c r="M47" s="6">
        <f t="shared" si="1"/>
        <v>2.2282974410632223E-2</v>
      </c>
      <c r="N47" s="20"/>
      <c r="O47" s="20">
        <v>0</v>
      </c>
      <c r="P47" s="20"/>
      <c r="Q47" s="20">
        <v>5267194593</v>
      </c>
      <c r="R47" s="20"/>
      <c r="S47" s="20">
        <v>0</v>
      </c>
      <c r="T47" s="20"/>
      <c r="U47" s="20">
        <v>0</v>
      </c>
      <c r="V47" s="20"/>
      <c r="W47" s="20">
        <f t="shared" si="2"/>
        <v>5267194593</v>
      </c>
      <c r="Y47" s="6">
        <f t="shared" si="3"/>
        <v>2.2282974410632223E-2</v>
      </c>
    </row>
    <row r="48" spans="1:25" x14ac:dyDescent="0.5">
      <c r="A48" s="1" t="s">
        <v>45</v>
      </c>
      <c r="C48" s="20">
        <v>0</v>
      </c>
      <c r="D48" s="20"/>
      <c r="E48" s="20">
        <v>3062766528</v>
      </c>
      <c r="F48" s="20"/>
      <c r="G48" s="20">
        <v>0</v>
      </c>
      <c r="H48" s="20"/>
      <c r="I48" s="20">
        <v>0</v>
      </c>
      <c r="J48" s="20"/>
      <c r="K48" s="20">
        <f t="shared" si="0"/>
        <v>3062766528</v>
      </c>
      <c r="L48" s="20"/>
      <c r="M48" s="6">
        <f t="shared" si="1"/>
        <v>1.2957096413309768E-2</v>
      </c>
      <c r="N48" s="20"/>
      <c r="O48" s="20">
        <v>0</v>
      </c>
      <c r="P48" s="20"/>
      <c r="Q48" s="20">
        <v>3062766528</v>
      </c>
      <c r="R48" s="20"/>
      <c r="S48" s="20">
        <v>0</v>
      </c>
      <c r="T48" s="20"/>
      <c r="U48" s="20">
        <v>0</v>
      </c>
      <c r="V48" s="20"/>
      <c r="W48" s="20">
        <f t="shared" si="2"/>
        <v>3062766528</v>
      </c>
      <c r="Y48" s="6">
        <f t="shared" si="3"/>
        <v>1.2957096413309768E-2</v>
      </c>
    </row>
    <row r="49" spans="1:25" x14ac:dyDescent="0.5">
      <c r="A49" s="1" t="s">
        <v>16</v>
      </c>
      <c r="C49" s="20">
        <v>0</v>
      </c>
      <c r="D49" s="20"/>
      <c r="E49" s="20">
        <v>-539080858</v>
      </c>
      <c r="F49" s="20"/>
      <c r="G49" s="20">
        <v>0</v>
      </c>
      <c r="H49" s="20"/>
      <c r="I49" s="20">
        <v>0</v>
      </c>
      <c r="J49" s="20"/>
      <c r="K49" s="20">
        <f t="shared" si="0"/>
        <v>-539080858</v>
      </c>
      <c r="L49" s="20"/>
      <c r="M49" s="6">
        <f t="shared" si="1"/>
        <v>-2.2805925909856854E-3</v>
      </c>
      <c r="N49" s="20"/>
      <c r="O49" s="20">
        <v>0</v>
      </c>
      <c r="P49" s="20"/>
      <c r="Q49" s="20">
        <v>-539080858</v>
      </c>
      <c r="R49" s="20"/>
      <c r="S49" s="20">
        <v>0</v>
      </c>
      <c r="T49" s="20"/>
      <c r="U49" s="20">
        <v>0</v>
      </c>
      <c r="V49" s="20"/>
      <c r="W49" s="20">
        <f t="shared" si="2"/>
        <v>-539080858</v>
      </c>
      <c r="Y49" s="6">
        <f t="shared" si="3"/>
        <v>-2.2805925909856854E-3</v>
      </c>
    </row>
    <row r="50" spans="1:25" x14ac:dyDescent="0.5">
      <c r="A50" s="1" t="s">
        <v>61</v>
      </c>
      <c r="C50" s="20">
        <v>0</v>
      </c>
      <c r="D50" s="20"/>
      <c r="E50" s="20">
        <v>335299729</v>
      </c>
      <c r="F50" s="20"/>
      <c r="G50" s="20">
        <v>0</v>
      </c>
      <c r="H50" s="20"/>
      <c r="I50" s="20">
        <v>0</v>
      </c>
      <c r="J50" s="20"/>
      <c r="K50" s="20">
        <f t="shared" si="0"/>
        <v>335299729</v>
      </c>
      <c r="L50" s="20"/>
      <c r="M50" s="6">
        <f t="shared" si="1"/>
        <v>1.4184923585561782E-3</v>
      </c>
      <c r="N50" s="20"/>
      <c r="O50" s="20">
        <v>0</v>
      </c>
      <c r="P50" s="20"/>
      <c r="Q50" s="20">
        <v>335299729</v>
      </c>
      <c r="R50" s="20"/>
      <c r="S50" s="20">
        <v>0</v>
      </c>
      <c r="T50" s="20"/>
      <c r="U50" s="20">
        <v>0</v>
      </c>
      <c r="V50" s="20"/>
      <c r="W50" s="20">
        <f t="shared" si="2"/>
        <v>335299729</v>
      </c>
      <c r="Y50" s="6">
        <f t="shared" si="3"/>
        <v>1.4184923585561782E-3</v>
      </c>
    </row>
    <row r="51" spans="1:25" x14ac:dyDescent="0.5">
      <c r="A51" s="1" t="s">
        <v>22</v>
      </c>
      <c r="C51" s="20">
        <v>0</v>
      </c>
      <c r="D51" s="20"/>
      <c r="E51" s="20">
        <v>870249675</v>
      </c>
      <c r="F51" s="20"/>
      <c r="G51" s="20">
        <v>0</v>
      </c>
      <c r="H51" s="20"/>
      <c r="I51" s="20">
        <v>0</v>
      </c>
      <c r="J51" s="20"/>
      <c r="K51" s="20">
        <f t="shared" si="0"/>
        <v>870249675</v>
      </c>
      <c r="L51" s="20"/>
      <c r="M51" s="6">
        <f t="shared" si="1"/>
        <v>3.6816090418716014E-3</v>
      </c>
      <c r="N51" s="20"/>
      <c r="O51" s="20">
        <v>0</v>
      </c>
      <c r="P51" s="20"/>
      <c r="Q51" s="20">
        <v>870249675</v>
      </c>
      <c r="R51" s="20"/>
      <c r="S51" s="20">
        <v>0</v>
      </c>
      <c r="T51" s="20"/>
      <c r="U51" s="20">
        <v>0</v>
      </c>
      <c r="V51" s="20"/>
      <c r="W51" s="20">
        <f t="shared" si="2"/>
        <v>870249675</v>
      </c>
      <c r="Y51" s="6">
        <f t="shared" si="3"/>
        <v>3.6816090418716014E-3</v>
      </c>
    </row>
    <row r="52" spans="1:25" x14ac:dyDescent="0.5">
      <c r="A52" s="1" t="s">
        <v>20</v>
      </c>
      <c r="C52" s="20">
        <v>0</v>
      </c>
      <c r="D52" s="20"/>
      <c r="E52" s="20">
        <v>834626355</v>
      </c>
      <c r="F52" s="20"/>
      <c r="G52" s="20">
        <v>0</v>
      </c>
      <c r="H52" s="20"/>
      <c r="I52" s="20">
        <v>0</v>
      </c>
      <c r="J52" s="20"/>
      <c r="K52" s="20">
        <f t="shared" si="0"/>
        <v>834626355</v>
      </c>
      <c r="L52" s="20"/>
      <c r="M52" s="6">
        <f t="shared" si="1"/>
        <v>3.5309038583120839E-3</v>
      </c>
      <c r="N52" s="20"/>
      <c r="O52" s="20">
        <v>0</v>
      </c>
      <c r="P52" s="20"/>
      <c r="Q52" s="20">
        <v>834626355</v>
      </c>
      <c r="R52" s="20"/>
      <c r="S52" s="20">
        <v>0</v>
      </c>
      <c r="T52" s="20"/>
      <c r="U52" s="20">
        <v>0</v>
      </c>
      <c r="V52" s="20"/>
      <c r="W52" s="20">
        <f t="shared" si="2"/>
        <v>834626355</v>
      </c>
      <c r="Y52" s="6">
        <f t="shared" si="3"/>
        <v>3.5309038583120839E-3</v>
      </c>
    </row>
    <row r="53" spans="1:25" x14ac:dyDescent="0.5">
      <c r="A53" s="1" t="s">
        <v>43</v>
      </c>
      <c r="C53" s="20">
        <v>0</v>
      </c>
      <c r="D53" s="20"/>
      <c r="E53" s="20">
        <v>0</v>
      </c>
      <c r="F53" s="20"/>
      <c r="G53" s="20">
        <v>0</v>
      </c>
      <c r="H53" s="20"/>
      <c r="I53" s="20">
        <v>0</v>
      </c>
      <c r="J53" s="20"/>
      <c r="K53" s="20">
        <f t="shared" si="0"/>
        <v>0</v>
      </c>
      <c r="L53" s="20"/>
      <c r="M53" s="6">
        <f t="shared" si="1"/>
        <v>0</v>
      </c>
      <c r="N53" s="20"/>
      <c r="O53" s="20">
        <v>0</v>
      </c>
      <c r="P53" s="20"/>
      <c r="Q53" s="20">
        <v>0</v>
      </c>
      <c r="R53" s="20"/>
      <c r="S53" s="20">
        <v>0</v>
      </c>
      <c r="T53" s="20"/>
      <c r="U53" s="20">
        <v>0</v>
      </c>
      <c r="V53" s="20"/>
      <c r="W53" s="20">
        <f t="shared" si="2"/>
        <v>0</v>
      </c>
      <c r="Y53" s="6">
        <f t="shared" si="3"/>
        <v>0</v>
      </c>
    </row>
    <row r="54" spans="1:25" x14ac:dyDescent="0.5">
      <c r="A54" s="1" t="s">
        <v>33</v>
      </c>
      <c r="C54" s="20">
        <v>0</v>
      </c>
      <c r="D54" s="20"/>
      <c r="E54" s="20">
        <v>826521647</v>
      </c>
      <c r="F54" s="20"/>
      <c r="G54" s="20">
        <v>0</v>
      </c>
      <c r="H54" s="20"/>
      <c r="I54" s="20">
        <v>0</v>
      </c>
      <c r="J54" s="20"/>
      <c r="K54" s="20">
        <f t="shared" si="0"/>
        <v>826521647</v>
      </c>
      <c r="L54" s="20"/>
      <c r="M54" s="6">
        <f t="shared" si="1"/>
        <v>3.4966167254217107E-3</v>
      </c>
      <c r="N54" s="20"/>
      <c r="O54" s="20">
        <v>0</v>
      </c>
      <c r="P54" s="20"/>
      <c r="Q54" s="20">
        <v>826521647</v>
      </c>
      <c r="R54" s="20"/>
      <c r="S54" s="20">
        <v>0</v>
      </c>
      <c r="T54" s="20"/>
      <c r="U54" s="20">
        <v>0</v>
      </c>
      <c r="V54" s="20"/>
      <c r="W54" s="20">
        <f t="shared" si="2"/>
        <v>826521647</v>
      </c>
      <c r="Y54" s="6">
        <f t="shared" si="3"/>
        <v>3.4966167254217107E-3</v>
      </c>
    </row>
    <row r="55" spans="1:25" x14ac:dyDescent="0.5">
      <c r="A55" s="1" t="s">
        <v>49</v>
      </c>
      <c r="C55" s="20">
        <v>0</v>
      </c>
      <c r="D55" s="20"/>
      <c r="E55" s="20">
        <v>6518249605</v>
      </c>
      <c r="F55" s="20"/>
      <c r="G55" s="20">
        <v>0</v>
      </c>
      <c r="H55" s="20"/>
      <c r="I55" s="20">
        <v>4101114000</v>
      </c>
      <c r="J55" s="20"/>
      <c r="K55" s="20">
        <f t="shared" si="0"/>
        <v>10619363605</v>
      </c>
      <c r="L55" s="20"/>
      <c r="M55" s="6">
        <f t="shared" si="1"/>
        <v>4.4925434838099999E-2</v>
      </c>
      <c r="N55" s="20"/>
      <c r="O55" s="20">
        <v>0</v>
      </c>
      <c r="P55" s="20"/>
      <c r="Q55" s="20">
        <v>6518249605</v>
      </c>
      <c r="R55" s="20"/>
      <c r="S55" s="20">
        <v>0</v>
      </c>
      <c r="T55" s="20"/>
      <c r="U55" s="20">
        <v>4101114000</v>
      </c>
      <c r="V55" s="20"/>
      <c r="W55" s="20">
        <f t="shared" si="2"/>
        <v>10619363605</v>
      </c>
      <c r="Y55" s="6">
        <f t="shared" si="3"/>
        <v>4.4925434838099999E-2</v>
      </c>
    </row>
    <row r="56" spans="1:25" x14ac:dyDescent="0.5">
      <c r="A56" s="1" t="s">
        <v>25</v>
      </c>
      <c r="C56" s="20">
        <v>0</v>
      </c>
      <c r="D56" s="20"/>
      <c r="E56" s="20">
        <v>642662319</v>
      </c>
      <c r="F56" s="20"/>
      <c r="G56" s="20">
        <v>0</v>
      </c>
      <c r="H56" s="20"/>
      <c r="I56" s="20">
        <v>0</v>
      </c>
      <c r="J56" s="20"/>
      <c r="K56" s="20">
        <f t="shared" si="0"/>
        <v>642662319</v>
      </c>
      <c r="L56" s="20"/>
      <c r="M56" s="6">
        <f t="shared" si="1"/>
        <v>2.7187960794131539E-3</v>
      </c>
      <c r="N56" s="20"/>
      <c r="O56" s="20">
        <v>0</v>
      </c>
      <c r="P56" s="20"/>
      <c r="Q56" s="20">
        <v>642662319</v>
      </c>
      <c r="R56" s="20"/>
      <c r="S56" s="20">
        <v>0</v>
      </c>
      <c r="T56" s="20"/>
      <c r="U56" s="20">
        <v>0</v>
      </c>
      <c r="V56" s="20"/>
      <c r="W56" s="20">
        <f t="shared" si="2"/>
        <v>642662319</v>
      </c>
      <c r="Y56" s="6">
        <f t="shared" si="3"/>
        <v>2.7187960794131539E-3</v>
      </c>
    </row>
    <row r="57" spans="1:25" x14ac:dyDescent="0.5">
      <c r="A57" s="1" t="s">
        <v>40</v>
      </c>
      <c r="C57" s="20">
        <v>0</v>
      </c>
      <c r="D57" s="20"/>
      <c r="E57" s="20">
        <v>-16067951</v>
      </c>
      <c r="F57" s="20"/>
      <c r="G57" s="20">
        <v>0</v>
      </c>
      <c r="H57" s="20"/>
      <c r="I57" s="20">
        <v>0</v>
      </c>
      <c r="J57" s="20"/>
      <c r="K57" s="20">
        <f t="shared" si="0"/>
        <v>-16067951</v>
      </c>
      <c r="L57" s="20"/>
      <c r="M57" s="6">
        <f t="shared" si="1"/>
        <v>-6.7975795206070994E-5</v>
      </c>
      <c r="N57" s="20"/>
      <c r="O57" s="20">
        <v>0</v>
      </c>
      <c r="P57" s="20"/>
      <c r="Q57" s="20">
        <v>-16067951</v>
      </c>
      <c r="R57" s="20"/>
      <c r="S57" s="20">
        <v>0</v>
      </c>
      <c r="T57" s="20"/>
      <c r="U57" s="20">
        <v>0</v>
      </c>
      <c r="V57" s="20"/>
      <c r="W57" s="20">
        <f t="shared" si="2"/>
        <v>-16067951</v>
      </c>
      <c r="Y57" s="6">
        <f t="shared" si="3"/>
        <v>-6.7975795206070994E-5</v>
      </c>
    </row>
    <row r="58" spans="1:25" x14ac:dyDescent="0.5">
      <c r="A58" s="1" t="s">
        <v>60</v>
      </c>
      <c r="C58" s="20">
        <v>0</v>
      </c>
      <c r="D58" s="20"/>
      <c r="E58" s="20">
        <v>4002232774</v>
      </c>
      <c r="F58" s="20"/>
      <c r="G58" s="20">
        <v>0</v>
      </c>
      <c r="H58" s="20"/>
      <c r="I58" s="20">
        <v>0</v>
      </c>
      <c r="J58" s="20"/>
      <c r="K58" s="20">
        <f t="shared" si="0"/>
        <v>4002232774</v>
      </c>
      <c r="L58" s="20"/>
      <c r="M58" s="6">
        <f t="shared" si="1"/>
        <v>1.6931527573892241E-2</v>
      </c>
      <c r="N58" s="20"/>
      <c r="O58" s="20">
        <v>0</v>
      </c>
      <c r="P58" s="20"/>
      <c r="Q58" s="20">
        <v>4002232774</v>
      </c>
      <c r="R58" s="20"/>
      <c r="S58" s="20">
        <v>0</v>
      </c>
      <c r="T58" s="20"/>
      <c r="U58" s="20">
        <v>0</v>
      </c>
      <c r="V58" s="20"/>
      <c r="W58" s="20">
        <f t="shared" si="2"/>
        <v>4002232774</v>
      </c>
      <c r="Y58" s="6">
        <f t="shared" si="3"/>
        <v>1.6931527573892241E-2</v>
      </c>
    </row>
    <row r="59" spans="1:25" x14ac:dyDescent="0.5">
      <c r="A59" s="1" t="s">
        <v>47</v>
      </c>
      <c r="C59" s="20">
        <v>0</v>
      </c>
      <c r="D59" s="20"/>
      <c r="E59" s="20">
        <v>14764937370</v>
      </c>
      <c r="F59" s="20"/>
      <c r="G59" s="20">
        <v>0</v>
      </c>
      <c r="H59" s="20"/>
      <c r="I59" s="20">
        <v>0</v>
      </c>
      <c r="J59" s="20"/>
      <c r="K59" s="20">
        <f t="shared" si="0"/>
        <v>14764937370</v>
      </c>
      <c r="L59" s="20"/>
      <c r="M59" s="6">
        <f t="shared" si="1"/>
        <v>6.2463369404946803E-2</v>
      </c>
      <c r="N59" s="20"/>
      <c r="O59" s="20">
        <v>0</v>
      </c>
      <c r="P59" s="20"/>
      <c r="Q59" s="20">
        <v>14764937370</v>
      </c>
      <c r="R59" s="20"/>
      <c r="S59" s="20">
        <v>0</v>
      </c>
      <c r="T59" s="20"/>
      <c r="U59" s="20">
        <v>0</v>
      </c>
      <c r="V59" s="20"/>
      <c r="W59" s="20">
        <f t="shared" si="2"/>
        <v>14764937370</v>
      </c>
      <c r="Y59" s="6">
        <f t="shared" si="3"/>
        <v>6.2463369404946803E-2</v>
      </c>
    </row>
    <row r="60" spans="1:25" ht="22.5" thickBot="1" x14ac:dyDescent="0.55000000000000004">
      <c r="C60" s="21">
        <f>SUM(C8:C59)</f>
        <v>319413314565</v>
      </c>
      <c r="D60" s="20"/>
      <c r="E60" s="21">
        <f>SUM(E8:E59)</f>
        <v>-143770938475</v>
      </c>
      <c r="F60" s="20"/>
      <c r="G60" s="21">
        <f>SUM(G8:G59)</f>
        <v>56634046227</v>
      </c>
      <c r="H60" s="20"/>
      <c r="I60" s="21">
        <f>SUM(I8:I59)</f>
        <v>4101114000</v>
      </c>
      <c r="J60" s="20"/>
      <c r="K60" s="21">
        <f>SUM(K8:K59)</f>
        <v>236377536317</v>
      </c>
      <c r="L60" s="20"/>
      <c r="M60" s="8">
        <f>SUM(M8:M59)</f>
        <v>0.99999999999999967</v>
      </c>
      <c r="N60" s="20"/>
      <c r="O60" s="21">
        <f>SUM(O8:O59)</f>
        <v>319413314565</v>
      </c>
      <c r="P60" s="20"/>
      <c r="Q60" s="21">
        <f>SUM(Q8:Q59)</f>
        <v>-143770938475</v>
      </c>
      <c r="R60" s="20"/>
      <c r="S60" s="21">
        <f>SUM(S8:S59)</f>
        <v>56634046227</v>
      </c>
      <c r="T60" s="20"/>
      <c r="U60" s="21">
        <f>SUM(U8:U59)</f>
        <v>4101114000</v>
      </c>
      <c r="V60" s="20"/>
      <c r="W60" s="21">
        <f>SUM(W8:W59)</f>
        <v>236377536317</v>
      </c>
      <c r="Y60" s="7">
        <f>SUM(Y8:Y59)</f>
        <v>0.99999999999999967</v>
      </c>
    </row>
    <row r="61" spans="1:25" ht="22.5" thickTop="1" x14ac:dyDescent="0.5"/>
  </sheetData>
  <mergeCells count="16">
    <mergeCell ref="A2:Y2"/>
    <mergeCell ref="A3:Y3"/>
    <mergeCell ref="A4:Y4"/>
    <mergeCell ref="W7"/>
    <mergeCell ref="Y7"/>
    <mergeCell ref="O6:Y6"/>
    <mergeCell ref="M7"/>
    <mergeCell ref="C6:M6"/>
    <mergeCell ref="O7"/>
    <mergeCell ref="Q7"/>
    <mergeCell ref="S7"/>
    <mergeCell ref="A6:A7"/>
    <mergeCell ref="C7"/>
    <mergeCell ref="E7"/>
    <mergeCell ref="G7"/>
    <mergeCell ref="K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84"/>
  <sheetViews>
    <sheetView rightToLeft="1" workbookViewId="0">
      <selection activeCell="M80" sqref="M80"/>
    </sheetView>
  </sheetViews>
  <sheetFormatPr defaultRowHeight="21.75" x14ac:dyDescent="0.5"/>
  <cols>
    <col min="1" max="1" width="34.425781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8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8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 x14ac:dyDescent="0.5">
      <c r="A6" s="22" t="s">
        <v>367</v>
      </c>
      <c r="C6" s="23" t="s">
        <v>365</v>
      </c>
      <c r="D6" s="23" t="s">
        <v>365</v>
      </c>
      <c r="E6" s="23" t="s">
        <v>365</v>
      </c>
      <c r="F6" s="23" t="s">
        <v>365</v>
      </c>
      <c r="G6" s="23" t="s">
        <v>365</v>
      </c>
      <c r="H6" s="23" t="s">
        <v>365</v>
      </c>
      <c r="I6" s="23" t="s">
        <v>365</v>
      </c>
      <c r="K6" s="23" t="s">
        <v>366</v>
      </c>
      <c r="L6" s="23" t="s">
        <v>366</v>
      </c>
      <c r="M6" s="23" t="s">
        <v>366</v>
      </c>
      <c r="N6" s="23" t="s">
        <v>366</v>
      </c>
      <c r="O6" s="23" t="s">
        <v>366</v>
      </c>
      <c r="P6" s="23" t="s">
        <v>366</v>
      </c>
      <c r="Q6" s="23" t="s">
        <v>366</v>
      </c>
    </row>
    <row r="7" spans="1:17" ht="22.5" x14ac:dyDescent="0.5">
      <c r="A7" s="23" t="s">
        <v>367</v>
      </c>
      <c r="C7" s="25" t="s">
        <v>391</v>
      </c>
      <c r="E7" s="25" t="s">
        <v>388</v>
      </c>
      <c r="G7" s="25" t="s">
        <v>389</v>
      </c>
      <c r="I7" s="25" t="s">
        <v>392</v>
      </c>
      <c r="K7" s="25" t="s">
        <v>391</v>
      </c>
      <c r="M7" s="25" t="s">
        <v>388</v>
      </c>
      <c r="O7" s="25" t="s">
        <v>389</v>
      </c>
      <c r="Q7" s="25" t="s">
        <v>392</v>
      </c>
    </row>
    <row r="8" spans="1:17" x14ac:dyDescent="0.5">
      <c r="A8" s="1" t="s">
        <v>265</v>
      </c>
      <c r="C8" s="20">
        <v>16225574138</v>
      </c>
      <c r="D8" s="20"/>
      <c r="E8" s="20">
        <v>0</v>
      </c>
      <c r="F8" s="20"/>
      <c r="G8" s="20">
        <v>2717772235</v>
      </c>
      <c r="H8" s="20"/>
      <c r="I8" s="20">
        <v>18943346373</v>
      </c>
      <c r="J8" s="20"/>
      <c r="K8" s="20">
        <v>16225574138</v>
      </c>
      <c r="L8" s="20"/>
      <c r="M8" s="20">
        <v>0</v>
      </c>
      <c r="N8" s="20"/>
      <c r="O8" s="20">
        <v>2717772235</v>
      </c>
      <c r="P8" s="20"/>
      <c r="Q8" s="20">
        <v>18943346373</v>
      </c>
    </row>
    <row r="9" spans="1:17" x14ac:dyDescent="0.5">
      <c r="A9" s="1" t="s">
        <v>266</v>
      </c>
      <c r="C9" s="20">
        <v>37542955730</v>
      </c>
      <c r="D9" s="20"/>
      <c r="E9" s="20">
        <v>0</v>
      </c>
      <c r="F9" s="20"/>
      <c r="G9" s="20">
        <v>5023029844</v>
      </c>
      <c r="H9" s="20"/>
      <c r="I9" s="20">
        <v>42565985574</v>
      </c>
      <c r="J9" s="20"/>
      <c r="K9" s="20">
        <v>37542955730</v>
      </c>
      <c r="L9" s="20"/>
      <c r="M9" s="20">
        <v>0</v>
      </c>
      <c r="N9" s="20"/>
      <c r="O9" s="20">
        <v>5023029844</v>
      </c>
      <c r="P9" s="20"/>
      <c r="Q9" s="20">
        <v>42565985574</v>
      </c>
    </row>
    <row r="10" spans="1:17" x14ac:dyDescent="0.5">
      <c r="A10" s="1" t="s">
        <v>261</v>
      </c>
      <c r="C10" s="20">
        <v>9544455375</v>
      </c>
      <c r="D10" s="20"/>
      <c r="E10" s="20">
        <v>0</v>
      </c>
      <c r="F10" s="20"/>
      <c r="G10" s="20">
        <v>1288701563</v>
      </c>
      <c r="H10" s="20"/>
      <c r="I10" s="20">
        <v>10833156938</v>
      </c>
      <c r="J10" s="20"/>
      <c r="K10" s="20">
        <v>9544455375</v>
      </c>
      <c r="L10" s="20"/>
      <c r="M10" s="20">
        <v>0</v>
      </c>
      <c r="N10" s="20"/>
      <c r="O10" s="20">
        <v>1288701563</v>
      </c>
      <c r="P10" s="20"/>
      <c r="Q10" s="20">
        <v>10833156938</v>
      </c>
    </row>
    <row r="11" spans="1:17" x14ac:dyDescent="0.5">
      <c r="A11" s="1" t="s">
        <v>211</v>
      </c>
      <c r="C11" s="20">
        <v>15982368382</v>
      </c>
      <c r="D11" s="20"/>
      <c r="E11" s="20">
        <v>-2</v>
      </c>
      <c r="F11" s="20"/>
      <c r="G11" s="20">
        <v>156573742</v>
      </c>
      <c r="H11" s="20"/>
      <c r="I11" s="20">
        <v>16138942122</v>
      </c>
      <c r="J11" s="20"/>
      <c r="K11" s="20">
        <v>15982368382</v>
      </c>
      <c r="L11" s="20"/>
      <c r="M11" s="20">
        <v>-2</v>
      </c>
      <c r="N11" s="20"/>
      <c r="O11" s="20">
        <v>156573742</v>
      </c>
      <c r="P11" s="20"/>
      <c r="Q11" s="20">
        <v>16138942122</v>
      </c>
    </row>
    <row r="12" spans="1:17" x14ac:dyDescent="0.5">
      <c r="A12" s="1" t="s">
        <v>237</v>
      </c>
      <c r="C12" s="20">
        <v>97003391219</v>
      </c>
      <c r="D12" s="20"/>
      <c r="E12" s="20">
        <v>4615789431</v>
      </c>
      <c r="F12" s="20"/>
      <c r="G12" s="20">
        <v>51529003</v>
      </c>
      <c r="H12" s="20"/>
      <c r="I12" s="20">
        <v>101670709653</v>
      </c>
      <c r="J12" s="20"/>
      <c r="K12" s="20">
        <v>97003391219</v>
      </c>
      <c r="L12" s="20"/>
      <c r="M12" s="20">
        <v>4615789431</v>
      </c>
      <c r="N12" s="20"/>
      <c r="O12" s="20">
        <v>51529003</v>
      </c>
      <c r="P12" s="20"/>
      <c r="Q12" s="20">
        <v>101670709653</v>
      </c>
    </row>
    <row r="13" spans="1:17" x14ac:dyDescent="0.5">
      <c r="A13" s="1" t="s">
        <v>243</v>
      </c>
      <c r="C13" s="20">
        <v>110984723230</v>
      </c>
      <c r="D13" s="20"/>
      <c r="E13" s="20">
        <v>10051600682</v>
      </c>
      <c r="F13" s="20"/>
      <c r="G13" s="20">
        <v>-728861420</v>
      </c>
      <c r="H13" s="20"/>
      <c r="I13" s="20">
        <v>120307462492</v>
      </c>
      <c r="J13" s="20"/>
      <c r="K13" s="20">
        <v>110984723230</v>
      </c>
      <c r="L13" s="20"/>
      <c r="M13" s="20">
        <v>10051600682</v>
      </c>
      <c r="N13" s="20"/>
      <c r="O13" s="20">
        <v>-728861420</v>
      </c>
      <c r="P13" s="20"/>
      <c r="Q13" s="20">
        <v>120307462492</v>
      </c>
    </row>
    <row r="14" spans="1:17" x14ac:dyDescent="0.5">
      <c r="A14" s="1" t="s">
        <v>231</v>
      </c>
      <c r="C14" s="20">
        <v>52572894948</v>
      </c>
      <c r="D14" s="20"/>
      <c r="E14" s="20">
        <v>0</v>
      </c>
      <c r="F14" s="20"/>
      <c r="G14" s="20">
        <v>15924601473</v>
      </c>
      <c r="H14" s="20"/>
      <c r="I14" s="20">
        <v>68497496421</v>
      </c>
      <c r="J14" s="20"/>
      <c r="K14" s="20">
        <v>52572894948</v>
      </c>
      <c r="L14" s="20"/>
      <c r="M14" s="20">
        <v>0</v>
      </c>
      <c r="N14" s="20"/>
      <c r="O14" s="20">
        <v>15924601473</v>
      </c>
      <c r="P14" s="20"/>
      <c r="Q14" s="20">
        <v>68497496421</v>
      </c>
    </row>
    <row r="15" spans="1:17" x14ac:dyDescent="0.5">
      <c r="A15" s="1" t="s">
        <v>217</v>
      </c>
      <c r="C15" s="20">
        <v>116712003622</v>
      </c>
      <c r="D15" s="20"/>
      <c r="E15" s="20">
        <v>-109429863439</v>
      </c>
      <c r="F15" s="20"/>
      <c r="G15" s="20">
        <v>78996963</v>
      </c>
      <c r="H15" s="20"/>
      <c r="I15" s="20">
        <v>7361137146</v>
      </c>
      <c r="J15" s="20"/>
      <c r="K15" s="20">
        <v>116712003622</v>
      </c>
      <c r="L15" s="20"/>
      <c r="M15" s="20">
        <v>-109429863439</v>
      </c>
      <c r="N15" s="20"/>
      <c r="O15" s="20">
        <v>78996963</v>
      </c>
      <c r="P15" s="20"/>
      <c r="Q15" s="20">
        <v>7361137146</v>
      </c>
    </row>
    <row r="16" spans="1:17" x14ac:dyDescent="0.5">
      <c r="A16" s="1" t="s">
        <v>264</v>
      </c>
      <c r="C16" s="20">
        <v>6935115808</v>
      </c>
      <c r="D16" s="20"/>
      <c r="E16" s="20">
        <v>0</v>
      </c>
      <c r="F16" s="20"/>
      <c r="G16" s="20">
        <v>936386020</v>
      </c>
      <c r="H16" s="20"/>
      <c r="I16" s="20">
        <v>7871501828</v>
      </c>
      <c r="J16" s="20"/>
      <c r="K16" s="20">
        <v>6935115808</v>
      </c>
      <c r="L16" s="20"/>
      <c r="M16" s="20">
        <v>0</v>
      </c>
      <c r="N16" s="20"/>
      <c r="O16" s="20">
        <v>936386020</v>
      </c>
      <c r="P16" s="20"/>
      <c r="Q16" s="20">
        <v>7871501828</v>
      </c>
    </row>
    <row r="17" spans="1:17" x14ac:dyDescent="0.5">
      <c r="A17" s="1" t="s">
        <v>95</v>
      </c>
      <c r="C17" s="20">
        <v>28063035617</v>
      </c>
      <c r="D17" s="20"/>
      <c r="E17" s="20">
        <v>1964779336</v>
      </c>
      <c r="F17" s="20"/>
      <c r="G17" s="20">
        <v>-21427850112</v>
      </c>
      <c r="H17" s="20"/>
      <c r="I17" s="20">
        <v>8599964841</v>
      </c>
      <c r="J17" s="20"/>
      <c r="K17" s="20">
        <v>28063035617</v>
      </c>
      <c r="L17" s="20"/>
      <c r="M17" s="20">
        <v>1964779336</v>
      </c>
      <c r="N17" s="20"/>
      <c r="O17" s="20">
        <v>-21427850112</v>
      </c>
      <c r="P17" s="20"/>
      <c r="Q17" s="20">
        <v>8599964841</v>
      </c>
    </row>
    <row r="18" spans="1:17" x14ac:dyDescent="0.5">
      <c r="A18" s="1" t="s">
        <v>184</v>
      </c>
      <c r="C18" s="20">
        <v>28479452055</v>
      </c>
      <c r="D18" s="20"/>
      <c r="E18" s="20">
        <v>5768657456</v>
      </c>
      <c r="F18" s="20"/>
      <c r="G18" s="20">
        <v>0</v>
      </c>
      <c r="H18" s="20"/>
      <c r="I18" s="20">
        <v>34248109511</v>
      </c>
      <c r="J18" s="20"/>
      <c r="K18" s="20">
        <v>28479452055</v>
      </c>
      <c r="L18" s="20"/>
      <c r="M18" s="20">
        <v>5768657456</v>
      </c>
      <c r="N18" s="20"/>
      <c r="O18" s="20">
        <v>0</v>
      </c>
      <c r="P18" s="20"/>
      <c r="Q18" s="20">
        <v>34248109511</v>
      </c>
    </row>
    <row r="19" spans="1:17" x14ac:dyDescent="0.5">
      <c r="A19" s="1" t="s">
        <v>222</v>
      </c>
      <c r="C19" s="20">
        <v>28923287672</v>
      </c>
      <c r="D19" s="20"/>
      <c r="E19" s="20">
        <v>-20519204850</v>
      </c>
      <c r="F19" s="20"/>
      <c r="G19" s="20">
        <v>0</v>
      </c>
      <c r="H19" s="20"/>
      <c r="I19" s="20">
        <v>8404082822</v>
      </c>
      <c r="J19" s="20"/>
      <c r="K19" s="20">
        <v>28923287672</v>
      </c>
      <c r="L19" s="20"/>
      <c r="M19" s="20">
        <v>-20519204850</v>
      </c>
      <c r="N19" s="20"/>
      <c r="O19" s="20">
        <v>0</v>
      </c>
      <c r="P19" s="20"/>
      <c r="Q19" s="20">
        <v>8404082822</v>
      </c>
    </row>
    <row r="20" spans="1:17" x14ac:dyDescent="0.5">
      <c r="A20" s="1" t="s">
        <v>219</v>
      </c>
      <c r="C20" s="20">
        <v>74737236528</v>
      </c>
      <c r="D20" s="20"/>
      <c r="E20" s="20">
        <v>0</v>
      </c>
      <c r="F20" s="20"/>
      <c r="G20" s="20">
        <v>0</v>
      </c>
      <c r="H20" s="20"/>
      <c r="I20" s="20">
        <v>74737236528</v>
      </c>
      <c r="J20" s="20"/>
      <c r="K20" s="20">
        <v>74737236528</v>
      </c>
      <c r="L20" s="20"/>
      <c r="M20" s="20">
        <v>0</v>
      </c>
      <c r="N20" s="20"/>
      <c r="O20" s="20">
        <v>0</v>
      </c>
      <c r="P20" s="20"/>
      <c r="Q20" s="20">
        <v>74737236528</v>
      </c>
    </row>
    <row r="21" spans="1:17" x14ac:dyDescent="0.5">
      <c r="A21" s="1" t="s">
        <v>258</v>
      </c>
      <c r="C21" s="20">
        <v>68781107934</v>
      </c>
      <c r="D21" s="20"/>
      <c r="E21" s="20">
        <v>0</v>
      </c>
      <c r="F21" s="20"/>
      <c r="G21" s="20">
        <v>0</v>
      </c>
      <c r="H21" s="20"/>
      <c r="I21" s="20">
        <v>68781107934</v>
      </c>
      <c r="J21" s="20"/>
      <c r="K21" s="20">
        <v>68781107934</v>
      </c>
      <c r="L21" s="20"/>
      <c r="M21" s="20">
        <v>0</v>
      </c>
      <c r="N21" s="20"/>
      <c r="O21" s="20">
        <v>0</v>
      </c>
      <c r="P21" s="20"/>
      <c r="Q21" s="20">
        <v>68781107934</v>
      </c>
    </row>
    <row r="22" spans="1:17" x14ac:dyDescent="0.5">
      <c r="A22" s="1" t="s">
        <v>213</v>
      </c>
      <c r="C22" s="20">
        <v>4669732764</v>
      </c>
      <c r="D22" s="20"/>
      <c r="E22" s="20">
        <v>0</v>
      </c>
      <c r="F22" s="20"/>
      <c r="G22" s="20">
        <v>0</v>
      </c>
      <c r="H22" s="20"/>
      <c r="I22" s="20">
        <v>4669732764</v>
      </c>
      <c r="J22" s="20"/>
      <c r="K22" s="20">
        <v>4669732764</v>
      </c>
      <c r="L22" s="20"/>
      <c r="M22" s="20">
        <v>0</v>
      </c>
      <c r="N22" s="20"/>
      <c r="O22" s="20">
        <v>0</v>
      </c>
      <c r="P22" s="20"/>
      <c r="Q22" s="20">
        <v>4669732764</v>
      </c>
    </row>
    <row r="23" spans="1:17" x14ac:dyDescent="0.5">
      <c r="A23" s="1" t="s">
        <v>208</v>
      </c>
      <c r="C23" s="20">
        <v>63592637771</v>
      </c>
      <c r="D23" s="20"/>
      <c r="E23" s="20">
        <v>-698405314</v>
      </c>
      <c r="F23" s="20"/>
      <c r="G23" s="20">
        <v>0</v>
      </c>
      <c r="H23" s="20"/>
      <c r="I23" s="20">
        <v>62894232457</v>
      </c>
      <c r="J23" s="20"/>
      <c r="K23" s="20">
        <v>63592637771</v>
      </c>
      <c r="L23" s="20"/>
      <c r="M23" s="20">
        <v>-698405314</v>
      </c>
      <c r="N23" s="20"/>
      <c r="O23" s="20">
        <v>0</v>
      </c>
      <c r="P23" s="20"/>
      <c r="Q23" s="20">
        <v>62894232457</v>
      </c>
    </row>
    <row r="24" spans="1:17" x14ac:dyDescent="0.5">
      <c r="A24" s="1" t="s">
        <v>163</v>
      </c>
      <c r="C24" s="20">
        <v>32720422669</v>
      </c>
      <c r="D24" s="20"/>
      <c r="E24" s="20">
        <v>1276687166</v>
      </c>
      <c r="F24" s="20"/>
      <c r="G24" s="20">
        <v>0</v>
      </c>
      <c r="H24" s="20"/>
      <c r="I24" s="20">
        <v>33997109835</v>
      </c>
      <c r="J24" s="20"/>
      <c r="K24" s="20">
        <v>32720422669</v>
      </c>
      <c r="L24" s="20"/>
      <c r="M24" s="20">
        <v>1276687166</v>
      </c>
      <c r="N24" s="20"/>
      <c r="O24" s="20">
        <v>0</v>
      </c>
      <c r="P24" s="20"/>
      <c r="Q24" s="20">
        <v>33997109835</v>
      </c>
    </row>
    <row r="25" spans="1:17" x14ac:dyDescent="0.5">
      <c r="A25" s="1" t="s">
        <v>251</v>
      </c>
      <c r="C25" s="20">
        <v>81158512720</v>
      </c>
      <c r="D25" s="20"/>
      <c r="E25" s="20">
        <v>-46420201147</v>
      </c>
      <c r="F25" s="20"/>
      <c r="G25" s="20">
        <v>0</v>
      </c>
      <c r="H25" s="20"/>
      <c r="I25" s="20">
        <v>34738311573</v>
      </c>
      <c r="J25" s="20"/>
      <c r="K25" s="20">
        <v>81158512720</v>
      </c>
      <c r="L25" s="20"/>
      <c r="M25" s="20">
        <v>-46420201147</v>
      </c>
      <c r="N25" s="20"/>
      <c r="O25" s="20">
        <v>0</v>
      </c>
      <c r="P25" s="20"/>
      <c r="Q25" s="20">
        <v>34738311573</v>
      </c>
    </row>
    <row r="26" spans="1:17" x14ac:dyDescent="0.5">
      <c r="A26" s="1" t="s">
        <v>273</v>
      </c>
      <c r="C26" s="20">
        <v>98589537535</v>
      </c>
      <c r="D26" s="20"/>
      <c r="E26" s="20">
        <v>-89426823287</v>
      </c>
      <c r="F26" s="20"/>
      <c r="G26" s="20">
        <v>0</v>
      </c>
      <c r="H26" s="20"/>
      <c r="I26" s="20">
        <v>9162714248</v>
      </c>
      <c r="J26" s="20"/>
      <c r="K26" s="20">
        <v>98589537535</v>
      </c>
      <c r="L26" s="20"/>
      <c r="M26" s="20">
        <v>-89426823287</v>
      </c>
      <c r="N26" s="20"/>
      <c r="O26" s="20">
        <v>0</v>
      </c>
      <c r="P26" s="20"/>
      <c r="Q26" s="20">
        <v>9162714248</v>
      </c>
    </row>
    <row r="27" spans="1:17" x14ac:dyDescent="0.5">
      <c r="A27" s="1" t="s">
        <v>181</v>
      </c>
      <c r="C27" s="20">
        <v>111680136986</v>
      </c>
      <c r="D27" s="20"/>
      <c r="E27" s="20">
        <v>19724235657</v>
      </c>
      <c r="F27" s="20"/>
      <c r="G27" s="20">
        <v>0</v>
      </c>
      <c r="H27" s="20"/>
      <c r="I27" s="20">
        <v>131404372643</v>
      </c>
      <c r="J27" s="20"/>
      <c r="K27" s="20">
        <v>111680136986</v>
      </c>
      <c r="L27" s="20"/>
      <c r="M27" s="20">
        <v>19724235657</v>
      </c>
      <c r="N27" s="20"/>
      <c r="O27" s="20">
        <v>0</v>
      </c>
      <c r="P27" s="20"/>
      <c r="Q27" s="20">
        <v>131404372643</v>
      </c>
    </row>
    <row r="28" spans="1:17" x14ac:dyDescent="0.5">
      <c r="A28" s="1" t="s">
        <v>248</v>
      </c>
      <c r="C28" s="20">
        <v>25069568943</v>
      </c>
      <c r="D28" s="20"/>
      <c r="E28" s="20">
        <v>2059565076</v>
      </c>
      <c r="F28" s="20"/>
      <c r="G28" s="20">
        <v>0</v>
      </c>
      <c r="H28" s="20"/>
      <c r="I28" s="20">
        <v>27129134019</v>
      </c>
      <c r="J28" s="20"/>
      <c r="K28" s="20">
        <v>25069568943</v>
      </c>
      <c r="L28" s="20"/>
      <c r="M28" s="20">
        <v>2059565076</v>
      </c>
      <c r="N28" s="20"/>
      <c r="O28" s="20">
        <v>0</v>
      </c>
      <c r="P28" s="20"/>
      <c r="Q28" s="20">
        <v>27129134019</v>
      </c>
    </row>
    <row r="29" spans="1:17" x14ac:dyDescent="0.5">
      <c r="A29" s="1" t="s">
        <v>92</v>
      </c>
      <c r="C29" s="20">
        <v>37984931507</v>
      </c>
      <c r="D29" s="20"/>
      <c r="E29" s="20">
        <v>-301117242</v>
      </c>
      <c r="F29" s="20"/>
      <c r="G29" s="20">
        <v>0</v>
      </c>
      <c r="H29" s="20"/>
      <c r="I29" s="20">
        <v>37683814265</v>
      </c>
      <c r="J29" s="20"/>
      <c r="K29" s="20">
        <v>37984931507</v>
      </c>
      <c r="L29" s="20"/>
      <c r="M29" s="20">
        <v>-301117242</v>
      </c>
      <c r="N29" s="20"/>
      <c r="O29" s="20">
        <v>0</v>
      </c>
      <c r="P29" s="20"/>
      <c r="Q29" s="20">
        <v>37683814265</v>
      </c>
    </row>
    <row r="30" spans="1:17" x14ac:dyDescent="0.5">
      <c r="A30" s="1" t="s">
        <v>159</v>
      </c>
      <c r="C30" s="20">
        <v>6794013699</v>
      </c>
      <c r="D30" s="20"/>
      <c r="E30" s="20">
        <v>780269763</v>
      </c>
      <c r="F30" s="20"/>
      <c r="G30" s="20">
        <v>0</v>
      </c>
      <c r="H30" s="20"/>
      <c r="I30" s="20">
        <v>7574283462</v>
      </c>
      <c r="J30" s="20"/>
      <c r="K30" s="20">
        <v>6794013699</v>
      </c>
      <c r="L30" s="20"/>
      <c r="M30" s="20">
        <v>780269763</v>
      </c>
      <c r="N30" s="20"/>
      <c r="O30" s="20">
        <v>0</v>
      </c>
      <c r="P30" s="20"/>
      <c r="Q30" s="20">
        <v>7574283462</v>
      </c>
    </row>
    <row r="31" spans="1:17" x14ac:dyDescent="0.5">
      <c r="A31" s="1" t="s">
        <v>246</v>
      </c>
      <c r="C31" s="20">
        <v>6975167190</v>
      </c>
      <c r="D31" s="20"/>
      <c r="E31" s="20">
        <v>0</v>
      </c>
      <c r="F31" s="20"/>
      <c r="G31" s="20">
        <v>0</v>
      </c>
      <c r="H31" s="20"/>
      <c r="I31" s="20">
        <v>6975167190</v>
      </c>
      <c r="J31" s="20"/>
      <c r="K31" s="20">
        <v>6975167190</v>
      </c>
      <c r="L31" s="20"/>
      <c r="M31" s="20">
        <v>0</v>
      </c>
      <c r="N31" s="20"/>
      <c r="O31" s="20">
        <v>0</v>
      </c>
      <c r="P31" s="20"/>
      <c r="Q31" s="20">
        <v>6975167190</v>
      </c>
    </row>
    <row r="32" spans="1:17" x14ac:dyDescent="0.5">
      <c r="A32" s="1" t="s">
        <v>98</v>
      </c>
      <c r="C32" s="20">
        <v>54839464368</v>
      </c>
      <c r="D32" s="20"/>
      <c r="E32" s="20">
        <v>11428890313</v>
      </c>
      <c r="F32" s="20"/>
      <c r="G32" s="20">
        <v>0</v>
      </c>
      <c r="H32" s="20"/>
      <c r="I32" s="20">
        <v>66268354681</v>
      </c>
      <c r="J32" s="20"/>
      <c r="K32" s="20">
        <v>54839464368</v>
      </c>
      <c r="L32" s="20"/>
      <c r="M32" s="20">
        <v>11428890313</v>
      </c>
      <c r="N32" s="20"/>
      <c r="O32" s="20">
        <v>0</v>
      </c>
      <c r="P32" s="20"/>
      <c r="Q32" s="20">
        <v>66268354681</v>
      </c>
    </row>
    <row r="33" spans="1:17" x14ac:dyDescent="0.5">
      <c r="A33" s="1" t="s">
        <v>373</v>
      </c>
      <c r="C33" s="20">
        <v>80176578391</v>
      </c>
      <c r="D33" s="20"/>
      <c r="E33" s="20">
        <v>8143268913</v>
      </c>
      <c r="F33" s="20"/>
      <c r="G33" s="20">
        <v>0</v>
      </c>
      <c r="H33" s="20"/>
      <c r="I33" s="20">
        <v>88319847304</v>
      </c>
      <c r="J33" s="20"/>
      <c r="K33" s="20">
        <v>80176578391</v>
      </c>
      <c r="L33" s="20"/>
      <c r="M33" s="20">
        <v>8143268913</v>
      </c>
      <c r="N33" s="20"/>
      <c r="O33" s="20">
        <v>0</v>
      </c>
      <c r="P33" s="20"/>
      <c r="Q33" s="20">
        <v>88319847304</v>
      </c>
    </row>
    <row r="34" spans="1:17" x14ac:dyDescent="0.5">
      <c r="A34" s="1" t="s">
        <v>240</v>
      </c>
      <c r="C34" s="20">
        <v>79231039006</v>
      </c>
      <c r="D34" s="20"/>
      <c r="E34" s="20">
        <v>18803875998</v>
      </c>
      <c r="F34" s="20"/>
      <c r="G34" s="20">
        <v>0</v>
      </c>
      <c r="H34" s="20"/>
      <c r="I34" s="20">
        <v>98034915004</v>
      </c>
      <c r="J34" s="20"/>
      <c r="K34" s="20">
        <v>79231039006</v>
      </c>
      <c r="L34" s="20"/>
      <c r="M34" s="20">
        <v>18803875998</v>
      </c>
      <c r="N34" s="20"/>
      <c r="O34" s="20">
        <v>0</v>
      </c>
      <c r="P34" s="20"/>
      <c r="Q34" s="20">
        <v>98034915004</v>
      </c>
    </row>
    <row r="35" spans="1:17" x14ac:dyDescent="0.5">
      <c r="A35" s="1" t="s">
        <v>270</v>
      </c>
      <c r="C35" s="20">
        <v>999601328</v>
      </c>
      <c r="D35" s="20"/>
      <c r="E35" s="20">
        <v>-38056302</v>
      </c>
      <c r="F35" s="20"/>
      <c r="G35" s="20">
        <v>0</v>
      </c>
      <c r="H35" s="20"/>
      <c r="I35" s="20">
        <v>961545026</v>
      </c>
      <c r="J35" s="20"/>
      <c r="K35" s="20">
        <v>999601328</v>
      </c>
      <c r="L35" s="20"/>
      <c r="M35" s="20">
        <v>-38056302</v>
      </c>
      <c r="N35" s="20"/>
      <c r="O35" s="20">
        <v>0</v>
      </c>
      <c r="P35" s="20"/>
      <c r="Q35" s="20">
        <v>961545026</v>
      </c>
    </row>
    <row r="36" spans="1:17" x14ac:dyDescent="0.5">
      <c r="A36" s="1" t="s">
        <v>254</v>
      </c>
      <c r="C36" s="20">
        <v>95875313299</v>
      </c>
      <c r="D36" s="20"/>
      <c r="E36" s="20">
        <v>22304473190</v>
      </c>
      <c r="F36" s="20"/>
      <c r="G36" s="20">
        <v>0</v>
      </c>
      <c r="H36" s="20"/>
      <c r="I36" s="20">
        <v>118179786489</v>
      </c>
      <c r="J36" s="20"/>
      <c r="K36" s="20">
        <v>95875313299</v>
      </c>
      <c r="L36" s="20"/>
      <c r="M36" s="20">
        <v>22304473190</v>
      </c>
      <c r="N36" s="20"/>
      <c r="O36" s="20">
        <v>0</v>
      </c>
      <c r="P36" s="20"/>
      <c r="Q36" s="20">
        <v>118179786489</v>
      </c>
    </row>
    <row r="37" spans="1:17" x14ac:dyDescent="0.5">
      <c r="A37" s="1" t="s">
        <v>257</v>
      </c>
      <c r="C37" s="20">
        <v>103101943332</v>
      </c>
      <c r="D37" s="20"/>
      <c r="E37" s="20">
        <v>13892733758</v>
      </c>
      <c r="F37" s="20"/>
      <c r="G37" s="20">
        <v>0</v>
      </c>
      <c r="H37" s="20"/>
      <c r="I37" s="20">
        <v>116994677090</v>
      </c>
      <c r="J37" s="20"/>
      <c r="K37" s="20">
        <v>103101943332</v>
      </c>
      <c r="L37" s="20"/>
      <c r="M37" s="20">
        <v>13892733758</v>
      </c>
      <c r="N37" s="20"/>
      <c r="O37" s="20">
        <v>0</v>
      </c>
      <c r="P37" s="20"/>
      <c r="Q37" s="20">
        <v>116994677090</v>
      </c>
    </row>
    <row r="38" spans="1:17" x14ac:dyDescent="0.5">
      <c r="A38" s="1" t="s">
        <v>172</v>
      </c>
      <c r="C38" s="20">
        <v>33625570770</v>
      </c>
      <c r="D38" s="20"/>
      <c r="E38" s="20">
        <v>0</v>
      </c>
      <c r="F38" s="20"/>
      <c r="G38" s="20">
        <v>0</v>
      </c>
      <c r="H38" s="20"/>
      <c r="I38" s="20">
        <v>33625570770</v>
      </c>
      <c r="J38" s="20"/>
      <c r="K38" s="20">
        <v>33625570770</v>
      </c>
      <c r="L38" s="20"/>
      <c r="M38" s="20">
        <v>0</v>
      </c>
      <c r="N38" s="20"/>
      <c r="O38" s="20">
        <v>0</v>
      </c>
      <c r="P38" s="20"/>
      <c r="Q38" s="20">
        <v>33625570770</v>
      </c>
    </row>
    <row r="39" spans="1:17" x14ac:dyDescent="0.5">
      <c r="A39" s="1" t="s">
        <v>169</v>
      </c>
      <c r="C39" s="20">
        <v>67251141552</v>
      </c>
      <c r="D39" s="20"/>
      <c r="E39" s="20">
        <v>2931886385</v>
      </c>
      <c r="F39" s="20"/>
      <c r="G39" s="20">
        <v>0</v>
      </c>
      <c r="H39" s="20"/>
      <c r="I39" s="20">
        <v>70183027937</v>
      </c>
      <c r="J39" s="20"/>
      <c r="K39" s="20">
        <v>67251141552</v>
      </c>
      <c r="L39" s="20"/>
      <c r="M39" s="20">
        <v>2931886385</v>
      </c>
      <c r="N39" s="20"/>
      <c r="O39" s="20">
        <v>0</v>
      </c>
      <c r="P39" s="20"/>
      <c r="Q39" s="20">
        <v>70183027937</v>
      </c>
    </row>
    <row r="40" spans="1:17" x14ac:dyDescent="0.5">
      <c r="A40" s="1" t="s">
        <v>234</v>
      </c>
      <c r="C40" s="20">
        <v>17228361356</v>
      </c>
      <c r="D40" s="20"/>
      <c r="E40" s="20">
        <v>6048055036</v>
      </c>
      <c r="F40" s="20"/>
      <c r="G40" s="20">
        <v>0</v>
      </c>
      <c r="H40" s="20"/>
      <c r="I40" s="20">
        <v>23276416392</v>
      </c>
      <c r="J40" s="20"/>
      <c r="K40" s="20">
        <v>17228361356</v>
      </c>
      <c r="L40" s="20"/>
      <c r="M40" s="20">
        <v>6048055036</v>
      </c>
      <c r="N40" s="20"/>
      <c r="O40" s="20">
        <v>0</v>
      </c>
      <c r="P40" s="20"/>
      <c r="Q40" s="20">
        <v>23276416392</v>
      </c>
    </row>
    <row r="41" spans="1:17" x14ac:dyDescent="0.5">
      <c r="A41" s="1" t="s">
        <v>179</v>
      </c>
      <c r="C41" s="20">
        <v>209779053646</v>
      </c>
      <c r="D41" s="20"/>
      <c r="E41" s="20">
        <v>-80519879733</v>
      </c>
      <c r="F41" s="20"/>
      <c r="G41" s="20">
        <v>0</v>
      </c>
      <c r="H41" s="20"/>
      <c r="I41" s="20">
        <v>129259173913</v>
      </c>
      <c r="J41" s="20"/>
      <c r="K41" s="20">
        <v>209779053646</v>
      </c>
      <c r="L41" s="20"/>
      <c r="M41" s="20">
        <v>-80519879733</v>
      </c>
      <c r="N41" s="20"/>
      <c r="O41" s="20">
        <v>0</v>
      </c>
      <c r="P41" s="20"/>
      <c r="Q41" s="20">
        <v>129259173913</v>
      </c>
    </row>
    <row r="42" spans="1:17" x14ac:dyDescent="0.5">
      <c r="A42" s="1" t="s">
        <v>166</v>
      </c>
      <c r="C42" s="20">
        <v>17805248550</v>
      </c>
      <c r="D42" s="20"/>
      <c r="E42" s="20">
        <v>2232882058</v>
      </c>
      <c r="F42" s="20"/>
      <c r="G42" s="20">
        <v>0</v>
      </c>
      <c r="H42" s="20"/>
      <c r="I42" s="20">
        <v>20038130608</v>
      </c>
      <c r="J42" s="20"/>
      <c r="K42" s="20">
        <v>17805248550</v>
      </c>
      <c r="L42" s="20"/>
      <c r="M42" s="20">
        <v>2232882058</v>
      </c>
      <c r="N42" s="20"/>
      <c r="O42" s="20">
        <v>0</v>
      </c>
      <c r="P42" s="20"/>
      <c r="Q42" s="20">
        <v>20038130608</v>
      </c>
    </row>
    <row r="43" spans="1:17" x14ac:dyDescent="0.5">
      <c r="A43" s="1" t="s">
        <v>228</v>
      </c>
      <c r="C43" s="20">
        <v>1362289955</v>
      </c>
      <c r="D43" s="20"/>
      <c r="E43" s="20">
        <v>0</v>
      </c>
      <c r="F43" s="20"/>
      <c r="G43" s="20">
        <v>0</v>
      </c>
      <c r="H43" s="20"/>
      <c r="I43" s="20">
        <v>1362289955</v>
      </c>
      <c r="J43" s="20"/>
      <c r="K43" s="20">
        <v>1362289955</v>
      </c>
      <c r="L43" s="20"/>
      <c r="M43" s="20">
        <v>0</v>
      </c>
      <c r="N43" s="20"/>
      <c r="O43" s="20">
        <v>0</v>
      </c>
      <c r="P43" s="20"/>
      <c r="Q43" s="20">
        <v>1362289955</v>
      </c>
    </row>
    <row r="44" spans="1:17" x14ac:dyDescent="0.5">
      <c r="A44" s="1" t="s">
        <v>225</v>
      </c>
      <c r="C44" s="20">
        <v>28403221808</v>
      </c>
      <c r="D44" s="20"/>
      <c r="E44" s="20">
        <v>0</v>
      </c>
      <c r="F44" s="20"/>
      <c r="G44" s="20">
        <v>0</v>
      </c>
      <c r="H44" s="20"/>
      <c r="I44" s="20">
        <v>28403221808</v>
      </c>
      <c r="J44" s="20"/>
      <c r="K44" s="20">
        <v>28403221808</v>
      </c>
      <c r="L44" s="20"/>
      <c r="M44" s="20">
        <v>0</v>
      </c>
      <c r="N44" s="20"/>
      <c r="O44" s="20">
        <v>0</v>
      </c>
      <c r="P44" s="20"/>
      <c r="Q44" s="20">
        <v>28403221808</v>
      </c>
    </row>
    <row r="45" spans="1:17" x14ac:dyDescent="0.5">
      <c r="A45" s="1" t="s">
        <v>173</v>
      </c>
      <c r="C45" s="20">
        <v>10393589374</v>
      </c>
      <c r="D45" s="20"/>
      <c r="E45" s="20">
        <v>278416124</v>
      </c>
      <c r="F45" s="20"/>
      <c r="G45" s="20">
        <v>0</v>
      </c>
      <c r="H45" s="20"/>
      <c r="I45" s="20">
        <v>10672005498</v>
      </c>
      <c r="J45" s="20"/>
      <c r="K45" s="20">
        <v>10393589374</v>
      </c>
      <c r="L45" s="20"/>
      <c r="M45" s="20">
        <v>278416124</v>
      </c>
      <c r="N45" s="20"/>
      <c r="O45" s="20">
        <v>0</v>
      </c>
      <c r="P45" s="20"/>
      <c r="Q45" s="20">
        <v>10672005498</v>
      </c>
    </row>
    <row r="46" spans="1:17" x14ac:dyDescent="0.5">
      <c r="A46" s="1" t="s">
        <v>267</v>
      </c>
      <c r="C46" s="20">
        <v>15575773636</v>
      </c>
      <c r="D46" s="20"/>
      <c r="E46" s="20">
        <v>2253954755</v>
      </c>
      <c r="F46" s="20"/>
      <c r="G46" s="20">
        <v>0</v>
      </c>
      <c r="H46" s="20"/>
      <c r="I46" s="20">
        <v>17829728391</v>
      </c>
      <c r="J46" s="20"/>
      <c r="K46" s="20">
        <v>15575773636</v>
      </c>
      <c r="L46" s="20"/>
      <c r="M46" s="20">
        <v>2253954755</v>
      </c>
      <c r="N46" s="20"/>
      <c r="O46" s="20">
        <v>0</v>
      </c>
      <c r="P46" s="20"/>
      <c r="Q46" s="20">
        <v>17829728391</v>
      </c>
    </row>
    <row r="47" spans="1:17" x14ac:dyDescent="0.5">
      <c r="A47" s="1" t="s">
        <v>176</v>
      </c>
      <c r="C47" s="20">
        <v>46423245255</v>
      </c>
      <c r="D47" s="20"/>
      <c r="E47" s="20">
        <v>9757529701</v>
      </c>
      <c r="F47" s="20"/>
      <c r="G47" s="20">
        <v>0</v>
      </c>
      <c r="H47" s="20"/>
      <c r="I47" s="20">
        <v>56180774956</v>
      </c>
      <c r="J47" s="20"/>
      <c r="K47" s="20">
        <v>46423245255</v>
      </c>
      <c r="L47" s="20"/>
      <c r="M47" s="20">
        <v>9757529701</v>
      </c>
      <c r="N47" s="20"/>
      <c r="O47" s="20">
        <v>0</v>
      </c>
      <c r="P47" s="20"/>
      <c r="Q47" s="20">
        <v>56180774956</v>
      </c>
    </row>
    <row r="48" spans="1:17" x14ac:dyDescent="0.5">
      <c r="A48" s="1" t="s">
        <v>91</v>
      </c>
      <c r="C48" s="20">
        <v>13468614</v>
      </c>
      <c r="D48" s="20"/>
      <c r="E48" s="20">
        <v>0</v>
      </c>
      <c r="F48" s="20"/>
      <c r="G48" s="20">
        <v>0</v>
      </c>
      <c r="H48" s="20"/>
      <c r="I48" s="20">
        <v>13468614</v>
      </c>
      <c r="J48" s="20"/>
      <c r="K48" s="20">
        <v>13468614</v>
      </c>
      <c r="L48" s="20"/>
      <c r="M48" s="20">
        <v>0</v>
      </c>
      <c r="N48" s="20"/>
      <c r="O48" s="20">
        <v>0</v>
      </c>
      <c r="P48" s="20"/>
      <c r="Q48" s="20">
        <v>13468614</v>
      </c>
    </row>
    <row r="49" spans="1:17" x14ac:dyDescent="0.5">
      <c r="A49" s="1" t="s">
        <v>87</v>
      </c>
      <c r="C49" s="20">
        <v>13192506990</v>
      </c>
      <c r="D49" s="20"/>
      <c r="E49" s="20">
        <v>3798353808</v>
      </c>
      <c r="F49" s="20"/>
      <c r="G49" s="20">
        <v>0</v>
      </c>
      <c r="H49" s="20"/>
      <c r="I49" s="20">
        <v>16990860798</v>
      </c>
      <c r="J49" s="20"/>
      <c r="K49" s="20">
        <v>13192506990</v>
      </c>
      <c r="L49" s="20"/>
      <c r="M49" s="20">
        <v>3798353808</v>
      </c>
      <c r="N49" s="20"/>
      <c r="O49" s="20">
        <v>0</v>
      </c>
      <c r="P49" s="20"/>
      <c r="Q49" s="20">
        <v>16990860798</v>
      </c>
    </row>
    <row r="50" spans="1:17" x14ac:dyDescent="0.5">
      <c r="A50" s="1" t="s">
        <v>205</v>
      </c>
      <c r="C50" s="20">
        <v>12852602739</v>
      </c>
      <c r="D50" s="20"/>
      <c r="E50" s="20">
        <v>0</v>
      </c>
      <c r="F50" s="20"/>
      <c r="G50" s="20">
        <v>0</v>
      </c>
      <c r="H50" s="20"/>
      <c r="I50" s="20">
        <v>12852602739</v>
      </c>
      <c r="J50" s="20"/>
      <c r="K50" s="20">
        <v>12852602739</v>
      </c>
      <c r="L50" s="20"/>
      <c r="M50" s="20">
        <v>0</v>
      </c>
      <c r="N50" s="20"/>
      <c r="O50" s="20">
        <v>0</v>
      </c>
      <c r="P50" s="20"/>
      <c r="Q50" s="20">
        <v>12852602739</v>
      </c>
    </row>
    <row r="51" spans="1:17" x14ac:dyDescent="0.5">
      <c r="A51" s="1" t="s">
        <v>187</v>
      </c>
      <c r="C51" s="20">
        <v>0</v>
      </c>
      <c r="D51" s="20"/>
      <c r="E51" s="20">
        <v>41324935418</v>
      </c>
      <c r="F51" s="20"/>
      <c r="G51" s="20">
        <v>0</v>
      </c>
      <c r="H51" s="20"/>
      <c r="I51" s="20">
        <v>41324935418</v>
      </c>
      <c r="J51" s="20"/>
      <c r="K51" s="20">
        <v>0</v>
      </c>
      <c r="L51" s="20"/>
      <c r="M51" s="20">
        <v>41324935418</v>
      </c>
      <c r="N51" s="20"/>
      <c r="O51" s="20">
        <v>0</v>
      </c>
      <c r="P51" s="20"/>
      <c r="Q51" s="20">
        <v>41324935418</v>
      </c>
    </row>
    <row r="52" spans="1:17" x14ac:dyDescent="0.5">
      <c r="A52" s="1" t="s">
        <v>337</v>
      </c>
      <c r="C52" s="20">
        <v>0</v>
      </c>
      <c r="D52" s="20"/>
      <c r="E52" s="20">
        <v>-15887841</v>
      </c>
      <c r="F52" s="20"/>
      <c r="G52" s="20">
        <v>0</v>
      </c>
      <c r="H52" s="20"/>
      <c r="I52" s="20">
        <v>-15887841</v>
      </c>
      <c r="J52" s="20"/>
      <c r="K52" s="20">
        <v>0</v>
      </c>
      <c r="L52" s="20"/>
      <c r="M52" s="20">
        <v>-15887841</v>
      </c>
      <c r="N52" s="20"/>
      <c r="O52" s="20">
        <v>0</v>
      </c>
      <c r="P52" s="20"/>
      <c r="Q52" s="20">
        <v>-15887841</v>
      </c>
    </row>
    <row r="53" spans="1:17" x14ac:dyDescent="0.5">
      <c r="A53" s="1" t="s">
        <v>119</v>
      </c>
      <c r="C53" s="20">
        <v>0</v>
      </c>
      <c r="D53" s="20"/>
      <c r="E53" s="20">
        <v>13226474976</v>
      </c>
      <c r="F53" s="20"/>
      <c r="G53" s="20">
        <v>0</v>
      </c>
      <c r="H53" s="20"/>
      <c r="I53" s="20">
        <v>13226474976</v>
      </c>
      <c r="J53" s="20"/>
      <c r="K53" s="20">
        <v>0</v>
      </c>
      <c r="L53" s="20"/>
      <c r="M53" s="20">
        <v>13226474976</v>
      </c>
      <c r="N53" s="20"/>
      <c r="O53" s="20">
        <v>0</v>
      </c>
      <c r="P53" s="20"/>
      <c r="Q53" s="20">
        <v>13226474976</v>
      </c>
    </row>
    <row r="54" spans="1:17" x14ac:dyDescent="0.5">
      <c r="A54" s="1" t="s">
        <v>126</v>
      </c>
      <c r="C54" s="20">
        <v>0</v>
      </c>
      <c r="D54" s="20"/>
      <c r="E54" s="20">
        <v>29378759433</v>
      </c>
      <c r="F54" s="20"/>
      <c r="G54" s="20">
        <v>0</v>
      </c>
      <c r="H54" s="20"/>
      <c r="I54" s="20">
        <v>29378759433</v>
      </c>
      <c r="J54" s="20"/>
      <c r="K54" s="20">
        <v>0</v>
      </c>
      <c r="L54" s="20"/>
      <c r="M54" s="20">
        <v>29378759433</v>
      </c>
      <c r="N54" s="20"/>
      <c r="O54" s="20">
        <v>0</v>
      </c>
      <c r="P54" s="20"/>
      <c r="Q54" s="20">
        <v>29378759433</v>
      </c>
    </row>
    <row r="55" spans="1:17" x14ac:dyDescent="0.5">
      <c r="A55" s="1" t="s">
        <v>130</v>
      </c>
      <c r="C55" s="20">
        <v>0</v>
      </c>
      <c r="D55" s="20"/>
      <c r="E55" s="20">
        <v>35991782752</v>
      </c>
      <c r="F55" s="20"/>
      <c r="G55" s="20">
        <v>0</v>
      </c>
      <c r="H55" s="20"/>
      <c r="I55" s="20">
        <v>35991782752</v>
      </c>
      <c r="J55" s="20"/>
      <c r="K55" s="20">
        <v>0</v>
      </c>
      <c r="L55" s="20"/>
      <c r="M55" s="20">
        <v>35991782752</v>
      </c>
      <c r="N55" s="20"/>
      <c r="O55" s="20">
        <v>0</v>
      </c>
      <c r="P55" s="20"/>
      <c r="Q55" s="20">
        <v>35991782752</v>
      </c>
    </row>
    <row r="56" spans="1:17" x14ac:dyDescent="0.5">
      <c r="A56" s="1" t="s">
        <v>136</v>
      </c>
      <c r="C56" s="20">
        <v>0</v>
      </c>
      <c r="D56" s="20"/>
      <c r="E56" s="20">
        <v>29524928074</v>
      </c>
      <c r="F56" s="20"/>
      <c r="G56" s="20">
        <v>0</v>
      </c>
      <c r="H56" s="20"/>
      <c r="I56" s="20">
        <v>29524928074</v>
      </c>
      <c r="J56" s="20"/>
      <c r="K56" s="20">
        <v>0</v>
      </c>
      <c r="L56" s="20"/>
      <c r="M56" s="20">
        <v>29524928074</v>
      </c>
      <c r="N56" s="20"/>
      <c r="O56" s="20">
        <v>0</v>
      </c>
      <c r="P56" s="20"/>
      <c r="Q56" s="20">
        <v>29524928074</v>
      </c>
    </row>
    <row r="57" spans="1:17" x14ac:dyDescent="0.5">
      <c r="A57" s="1" t="s">
        <v>154</v>
      </c>
      <c r="C57" s="20">
        <v>0</v>
      </c>
      <c r="D57" s="20"/>
      <c r="E57" s="20">
        <v>10392523426</v>
      </c>
      <c r="F57" s="20"/>
      <c r="G57" s="20">
        <v>0</v>
      </c>
      <c r="H57" s="20"/>
      <c r="I57" s="20">
        <v>10392523426</v>
      </c>
      <c r="J57" s="20"/>
      <c r="K57" s="20">
        <v>0</v>
      </c>
      <c r="L57" s="20"/>
      <c r="M57" s="20">
        <v>10392523426</v>
      </c>
      <c r="N57" s="20"/>
      <c r="O57" s="20">
        <v>0</v>
      </c>
      <c r="P57" s="20"/>
      <c r="Q57" s="20">
        <v>10392523426</v>
      </c>
    </row>
    <row r="58" spans="1:17" x14ac:dyDescent="0.5">
      <c r="A58" s="1" t="s">
        <v>156</v>
      </c>
      <c r="C58" s="20">
        <v>0</v>
      </c>
      <c r="D58" s="20"/>
      <c r="E58" s="20">
        <v>29691665503</v>
      </c>
      <c r="F58" s="20"/>
      <c r="G58" s="20">
        <v>0</v>
      </c>
      <c r="H58" s="20"/>
      <c r="I58" s="20">
        <v>29691665503</v>
      </c>
      <c r="J58" s="20"/>
      <c r="K58" s="20">
        <v>0</v>
      </c>
      <c r="L58" s="20"/>
      <c r="M58" s="20">
        <v>29691665503</v>
      </c>
      <c r="N58" s="20"/>
      <c r="O58" s="20">
        <v>0</v>
      </c>
      <c r="P58" s="20"/>
      <c r="Q58" s="20">
        <v>29691665503</v>
      </c>
    </row>
    <row r="59" spans="1:17" x14ac:dyDescent="0.5">
      <c r="A59" s="1" t="s">
        <v>107</v>
      </c>
      <c r="C59" s="20">
        <v>0</v>
      </c>
      <c r="D59" s="20"/>
      <c r="E59" s="20">
        <v>68804235663</v>
      </c>
      <c r="F59" s="20"/>
      <c r="G59" s="20">
        <v>0</v>
      </c>
      <c r="H59" s="20"/>
      <c r="I59" s="20">
        <v>68804235663</v>
      </c>
      <c r="J59" s="20"/>
      <c r="K59" s="20">
        <v>0</v>
      </c>
      <c r="L59" s="20"/>
      <c r="M59" s="20">
        <v>68804235663</v>
      </c>
      <c r="N59" s="20"/>
      <c r="O59" s="20">
        <v>0</v>
      </c>
      <c r="P59" s="20"/>
      <c r="Q59" s="20">
        <v>68804235663</v>
      </c>
    </row>
    <row r="60" spans="1:17" x14ac:dyDescent="0.5">
      <c r="A60" s="1" t="s">
        <v>110</v>
      </c>
      <c r="C60" s="20">
        <v>0</v>
      </c>
      <c r="D60" s="20"/>
      <c r="E60" s="20">
        <v>94449479683</v>
      </c>
      <c r="F60" s="20"/>
      <c r="G60" s="20">
        <v>0</v>
      </c>
      <c r="H60" s="20"/>
      <c r="I60" s="20">
        <v>94449479683</v>
      </c>
      <c r="J60" s="20"/>
      <c r="K60" s="20">
        <v>0</v>
      </c>
      <c r="L60" s="20"/>
      <c r="M60" s="20">
        <v>94449479683</v>
      </c>
      <c r="N60" s="20"/>
      <c r="O60" s="20">
        <v>0</v>
      </c>
      <c r="P60" s="20"/>
      <c r="Q60" s="20">
        <v>94449479683</v>
      </c>
    </row>
    <row r="61" spans="1:17" x14ac:dyDescent="0.5">
      <c r="A61" s="1" t="s">
        <v>113</v>
      </c>
      <c r="C61" s="20">
        <v>0</v>
      </c>
      <c r="D61" s="20"/>
      <c r="E61" s="20">
        <v>65917277224</v>
      </c>
      <c r="F61" s="20"/>
      <c r="G61" s="20">
        <v>0</v>
      </c>
      <c r="H61" s="20"/>
      <c r="I61" s="20">
        <v>65917277224</v>
      </c>
      <c r="J61" s="20"/>
      <c r="K61" s="20">
        <v>0</v>
      </c>
      <c r="L61" s="20"/>
      <c r="M61" s="20">
        <v>65917277224</v>
      </c>
      <c r="N61" s="20"/>
      <c r="O61" s="20">
        <v>0</v>
      </c>
      <c r="P61" s="20"/>
      <c r="Q61" s="20">
        <v>65917277224</v>
      </c>
    </row>
    <row r="62" spans="1:17" x14ac:dyDescent="0.5">
      <c r="A62" s="1" t="s">
        <v>133</v>
      </c>
      <c r="C62" s="20">
        <v>0</v>
      </c>
      <c r="D62" s="20"/>
      <c r="E62" s="20">
        <v>28181720868</v>
      </c>
      <c r="F62" s="20"/>
      <c r="G62" s="20">
        <v>0</v>
      </c>
      <c r="H62" s="20"/>
      <c r="I62" s="20">
        <v>28181720868</v>
      </c>
      <c r="J62" s="20"/>
      <c r="K62" s="20">
        <v>0</v>
      </c>
      <c r="L62" s="20"/>
      <c r="M62" s="20">
        <v>28181720868</v>
      </c>
      <c r="N62" s="20"/>
      <c r="O62" s="20">
        <v>0</v>
      </c>
      <c r="P62" s="20"/>
      <c r="Q62" s="20">
        <v>28181720868</v>
      </c>
    </row>
    <row r="63" spans="1:17" x14ac:dyDescent="0.5">
      <c r="A63" s="1" t="s">
        <v>124</v>
      </c>
      <c r="C63" s="20">
        <v>0</v>
      </c>
      <c r="D63" s="20"/>
      <c r="E63" s="20">
        <v>45464606497</v>
      </c>
      <c r="F63" s="20"/>
      <c r="G63" s="20">
        <v>0</v>
      </c>
      <c r="H63" s="20"/>
      <c r="I63" s="20">
        <v>45464606497</v>
      </c>
      <c r="J63" s="20"/>
      <c r="K63" s="20">
        <v>0</v>
      </c>
      <c r="L63" s="20"/>
      <c r="M63" s="20">
        <v>45464606497</v>
      </c>
      <c r="N63" s="20"/>
      <c r="O63" s="20">
        <v>0</v>
      </c>
      <c r="P63" s="20"/>
      <c r="Q63" s="20">
        <v>45464606497</v>
      </c>
    </row>
    <row r="64" spans="1:17" x14ac:dyDescent="0.5">
      <c r="A64" s="1" t="s">
        <v>139</v>
      </c>
      <c r="C64" s="20">
        <v>0</v>
      </c>
      <c r="D64" s="20"/>
      <c r="E64" s="20">
        <v>47526988615</v>
      </c>
      <c r="F64" s="20"/>
      <c r="G64" s="20">
        <v>0</v>
      </c>
      <c r="H64" s="20"/>
      <c r="I64" s="20">
        <v>47526988615</v>
      </c>
      <c r="J64" s="20"/>
      <c r="K64" s="20">
        <v>0</v>
      </c>
      <c r="L64" s="20"/>
      <c r="M64" s="20">
        <v>47526988615</v>
      </c>
      <c r="N64" s="20"/>
      <c r="O64" s="20">
        <v>0</v>
      </c>
      <c r="P64" s="20"/>
      <c r="Q64" s="20">
        <v>47526988615</v>
      </c>
    </row>
    <row r="65" spans="1:17" x14ac:dyDescent="0.5">
      <c r="A65" s="1" t="s">
        <v>116</v>
      </c>
      <c r="C65" s="20">
        <v>0</v>
      </c>
      <c r="D65" s="20"/>
      <c r="E65" s="20">
        <v>39629737231</v>
      </c>
      <c r="F65" s="20"/>
      <c r="G65" s="20">
        <v>0</v>
      </c>
      <c r="H65" s="20"/>
      <c r="I65" s="20">
        <v>39629737231</v>
      </c>
      <c r="J65" s="20"/>
      <c r="K65" s="20">
        <v>0</v>
      </c>
      <c r="L65" s="20"/>
      <c r="M65" s="20">
        <v>39629737231</v>
      </c>
      <c r="N65" s="20"/>
      <c r="O65" s="20">
        <v>0</v>
      </c>
      <c r="P65" s="20"/>
      <c r="Q65" s="20">
        <v>39629737231</v>
      </c>
    </row>
    <row r="66" spans="1:17" x14ac:dyDescent="0.5">
      <c r="A66" s="1" t="s">
        <v>151</v>
      </c>
      <c r="C66" s="20">
        <v>0</v>
      </c>
      <c r="D66" s="20"/>
      <c r="E66" s="20">
        <v>17506833151</v>
      </c>
      <c r="F66" s="20"/>
      <c r="G66" s="20">
        <v>0</v>
      </c>
      <c r="H66" s="20"/>
      <c r="I66" s="20">
        <v>17506833151</v>
      </c>
      <c r="J66" s="20"/>
      <c r="K66" s="20">
        <v>0</v>
      </c>
      <c r="L66" s="20"/>
      <c r="M66" s="20">
        <v>17506833151</v>
      </c>
      <c r="N66" s="20"/>
      <c r="O66" s="20">
        <v>0</v>
      </c>
      <c r="P66" s="20"/>
      <c r="Q66" s="20">
        <v>17506833151</v>
      </c>
    </row>
    <row r="67" spans="1:17" x14ac:dyDescent="0.5">
      <c r="A67" s="1" t="s">
        <v>190</v>
      </c>
      <c r="C67" s="20">
        <v>0</v>
      </c>
      <c r="D67" s="20"/>
      <c r="E67" s="20">
        <v>58504424546</v>
      </c>
      <c r="F67" s="20"/>
      <c r="G67" s="20">
        <v>0</v>
      </c>
      <c r="H67" s="20"/>
      <c r="I67" s="20">
        <v>58504424546</v>
      </c>
      <c r="J67" s="20"/>
      <c r="K67" s="20">
        <v>0</v>
      </c>
      <c r="L67" s="20"/>
      <c r="M67" s="20">
        <v>58504424546</v>
      </c>
      <c r="N67" s="20"/>
      <c r="O67" s="20">
        <v>0</v>
      </c>
      <c r="P67" s="20"/>
      <c r="Q67" s="20">
        <v>58504424546</v>
      </c>
    </row>
    <row r="68" spans="1:17" x14ac:dyDescent="0.5">
      <c r="A68" s="1" t="s">
        <v>199</v>
      </c>
      <c r="C68" s="20">
        <v>0</v>
      </c>
      <c r="D68" s="20"/>
      <c r="E68" s="20">
        <v>40377897046</v>
      </c>
      <c r="F68" s="20"/>
      <c r="G68" s="20">
        <v>0</v>
      </c>
      <c r="H68" s="20"/>
      <c r="I68" s="20">
        <v>40377897046</v>
      </c>
      <c r="J68" s="20"/>
      <c r="K68" s="20">
        <v>0</v>
      </c>
      <c r="L68" s="20"/>
      <c r="M68" s="20">
        <v>40377897046</v>
      </c>
      <c r="N68" s="20"/>
      <c r="O68" s="20">
        <v>0</v>
      </c>
      <c r="P68" s="20"/>
      <c r="Q68" s="20">
        <v>40377897046</v>
      </c>
    </row>
    <row r="69" spans="1:17" x14ac:dyDescent="0.5">
      <c r="A69" s="1" t="s">
        <v>193</v>
      </c>
      <c r="C69" s="20">
        <v>0</v>
      </c>
      <c r="D69" s="20"/>
      <c r="E69" s="20">
        <v>22224748169</v>
      </c>
      <c r="F69" s="20"/>
      <c r="G69" s="20">
        <v>0</v>
      </c>
      <c r="H69" s="20"/>
      <c r="I69" s="20">
        <v>22224748169</v>
      </c>
      <c r="J69" s="20"/>
      <c r="K69" s="20">
        <v>0</v>
      </c>
      <c r="L69" s="20"/>
      <c r="M69" s="20">
        <v>22224748169</v>
      </c>
      <c r="N69" s="20"/>
      <c r="O69" s="20">
        <v>0</v>
      </c>
      <c r="P69" s="20"/>
      <c r="Q69" s="20">
        <v>22224748169</v>
      </c>
    </row>
    <row r="70" spans="1:17" x14ac:dyDescent="0.5">
      <c r="A70" s="1" t="s">
        <v>202</v>
      </c>
      <c r="C70" s="20">
        <v>0</v>
      </c>
      <c r="D70" s="20"/>
      <c r="E70" s="20">
        <v>17040449897</v>
      </c>
      <c r="F70" s="20"/>
      <c r="G70" s="20">
        <v>0</v>
      </c>
      <c r="H70" s="20"/>
      <c r="I70" s="20">
        <v>17040449897</v>
      </c>
      <c r="J70" s="20"/>
      <c r="K70" s="20">
        <v>0</v>
      </c>
      <c r="L70" s="20"/>
      <c r="M70" s="20">
        <v>17040449897</v>
      </c>
      <c r="N70" s="20"/>
      <c r="O70" s="20">
        <v>0</v>
      </c>
      <c r="P70" s="20"/>
      <c r="Q70" s="20">
        <v>17040449897</v>
      </c>
    </row>
    <row r="71" spans="1:17" x14ac:dyDescent="0.5">
      <c r="A71" s="1" t="s">
        <v>278</v>
      </c>
      <c r="C71" s="20">
        <v>0</v>
      </c>
      <c r="D71" s="20"/>
      <c r="E71" s="20">
        <v>1142962837</v>
      </c>
      <c r="F71" s="20"/>
      <c r="G71" s="20">
        <v>0</v>
      </c>
      <c r="H71" s="20"/>
      <c r="I71" s="20">
        <v>1142962837</v>
      </c>
      <c r="J71" s="20"/>
      <c r="K71" s="20">
        <v>0</v>
      </c>
      <c r="L71" s="20"/>
      <c r="M71" s="20">
        <v>1142962837</v>
      </c>
      <c r="N71" s="20"/>
      <c r="O71" s="20">
        <v>0</v>
      </c>
      <c r="P71" s="20"/>
      <c r="Q71" s="20">
        <v>1142962837</v>
      </c>
    </row>
    <row r="72" spans="1:17" x14ac:dyDescent="0.5">
      <c r="A72" s="1" t="s">
        <v>196</v>
      </c>
      <c r="C72" s="20">
        <v>0</v>
      </c>
      <c r="D72" s="20"/>
      <c r="E72" s="20">
        <v>16535422927</v>
      </c>
      <c r="F72" s="20"/>
      <c r="G72" s="20">
        <v>0</v>
      </c>
      <c r="H72" s="20"/>
      <c r="I72" s="20">
        <v>16535422927</v>
      </c>
      <c r="J72" s="20"/>
      <c r="K72" s="20">
        <v>0</v>
      </c>
      <c r="L72" s="20"/>
      <c r="M72" s="20">
        <v>16535422927</v>
      </c>
      <c r="N72" s="20"/>
      <c r="O72" s="20">
        <v>0</v>
      </c>
      <c r="P72" s="20"/>
      <c r="Q72" s="20">
        <v>16535422927</v>
      </c>
    </row>
    <row r="73" spans="1:17" x14ac:dyDescent="0.5">
      <c r="A73" s="1" t="s">
        <v>104</v>
      </c>
      <c r="C73" s="20">
        <v>0</v>
      </c>
      <c r="D73" s="20"/>
      <c r="E73" s="20">
        <v>-9248663044</v>
      </c>
      <c r="F73" s="20"/>
      <c r="G73" s="20">
        <v>0</v>
      </c>
      <c r="H73" s="20"/>
      <c r="I73" s="20">
        <v>-9248663044</v>
      </c>
      <c r="J73" s="20"/>
      <c r="K73" s="20">
        <v>0</v>
      </c>
      <c r="L73" s="20"/>
      <c r="M73" s="20">
        <v>-9248663044</v>
      </c>
      <c r="N73" s="20"/>
      <c r="O73" s="20">
        <v>0</v>
      </c>
      <c r="P73" s="20"/>
      <c r="Q73" s="20">
        <v>-9248663044</v>
      </c>
    </row>
    <row r="74" spans="1:17" x14ac:dyDescent="0.5">
      <c r="A74" s="1" t="s">
        <v>148</v>
      </c>
      <c r="C74" s="20">
        <v>0</v>
      </c>
      <c r="D74" s="20"/>
      <c r="E74" s="20">
        <v>-2603304868</v>
      </c>
      <c r="F74" s="20"/>
      <c r="G74" s="20">
        <v>0</v>
      </c>
      <c r="H74" s="20"/>
      <c r="I74" s="20">
        <v>-2603304868</v>
      </c>
      <c r="J74" s="20"/>
      <c r="K74" s="20">
        <v>0</v>
      </c>
      <c r="L74" s="20"/>
      <c r="M74" s="20">
        <v>-2603304868</v>
      </c>
      <c r="N74" s="20"/>
      <c r="O74" s="20">
        <v>0</v>
      </c>
      <c r="P74" s="20"/>
      <c r="Q74" s="20">
        <v>-2603304868</v>
      </c>
    </row>
    <row r="75" spans="1:17" x14ac:dyDescent="0.5">
      <c r="A75" s="1" t="s">
        <v>274</v>
      </c>
      <c r="C75" s="20">
        <v>0</v>
      </c>
      <c r="D75" s="20"/>
      <c r="E75" s="20">
        <v>329770905</v>
      </c>
      <c r="F75" s="20"/>
      <c r="G75" s="20">
        <v>0</v>
      </c>
      <c r="H75" s="20"/>
      <c r="I75" s="20">
        <v>329770905</v>
      </c>
      <c r="J75" s="20"/>
      <c r="K75" s="20">
        <v>0</v>
      </c>
      <c r="L75" s="20"/>
      <c r="M75" s="20">
        <v>329770905</v>
      </c>
      <c r="N75" s="20"/>
      <c r="O75" s="20">
        <v>0</v>
      </c>
      <c r="P75" s="20"/>
      <c r="Q75" s="20">
        <v>329770905</v>
      </c>
    </row>
    <row r="76" spans="1:17" x14ac:dyDescent="0.5">
      <c r="A76" s="1" t="s">
        <v>122</v>
      </c>
      <c r="C76" s="20">
        <v>0</v>
      </c>
      <c r="D76" s="20"/>
      <c r="E76" s="20">
        <v>-6051231711</v>
      </c>
      <c r="F76" s="20"/>
      <c r="G76" s="20">
        <v>0</v>
      </c>
      <c r="H76" s="20"/>
      <c r="I76" s="20">
        <v>-6051231711</v>
      </c>
      <c r="J76" s="20"/>
      <c r="K76" s="20">
        <v>0</v>
      </c>
      <c r="L76" s="20"/>
      <c r="M76" s="20">
        <v>-6051231711</v>
      </c>
      <c r="N76" s="20"/>
      <c r="O76" s="20">
        <v>0</v>
      </c>
      <c r="P76" s="20"/>
      <c r="Q76" s="20">
        <v>-6051231711</v>
      </c>
    </row>
    <row r="77" spans="1:17" x14ac:dyDescent="0.5">
      <c r="A77" s="1" t="s">
        <v>140</v>
      </c>
      <c r="C77" s="20">
        <v>0</v>
      </c>
      <c r="D77" s="20"/>
      <c r="E77" s="20">
        <v>159880804</v>
      </c>
      <c r="F77" s="20"/>
      <c r="G77" s="20">
        <v>0</v>
      </c>
      <c r="H77" s="20"/>
      <c r="I77" s="20">
        <v>159880804</v>
      </c>
      <c r="J77" s="20"/>
      <c r="K77" s="20">
        <v>0</v>
      </c>
      <c r="L77" s="20"/>
      <c r="M77" s="20">
        <v>159880804</v>
      </c>
      <c r="N77" s="20"/>
      <c r="O77" s="20">
        <v>0</v>
      </c>
      <c r="P77" s="20"/>
      <c r="Q77" s="20">
        <v>159880804</v>
      </c>
    </row>
    <row r="78" spans="1:17" x14ac:dyDescent="0.5">
      <c r="A78" s="1" t="s">
        <v>128</v>
      </c>
      <c r="C78" s="20">
        <v>0</v>
      </c>
      <c r="D78" s="20"/>
      <c r="E78" s="20">
        <v>4942530759</v>
      </c>
      <c r="F78" s="20"/>
      <c r="G78" s="20">
        <v>0</v>
      </c>
      <c r="H78" s="20"/>
      <c r="I78" s="20">
        <v>4942530759</v>
      </c>
      <c r="J78" s="20"/>
      <c r="K78" s="20">
        <v>0</v>
      </c>
      <c r="L78" s="20"/>
      <c r="M78" s="20">
        <v>4942530759</v>
      </c>
      <c r="N78" s="20"/>
      <c r="O78" s="20">
        <v>0</v>
      </c>
      <c r="P78" s="20"/>
      <c r="Q78" s="20">
        <v>4942530759</v>
      </c>
    </row>
    <row r="79" spans="1:17" x14ac:dyDescent="0.5">
      <c r="A79" s="1" t="s">
        <v>101</v>
      </c>
      <c r="C79" s="20">
        <v>0</v>
      </c>
      <c r="D79" s="20"/>
      <c r="E79" s="20">
        <v>-8317246853</v>
      </c>
      <c r="F79" s="20"/>
      <c r="G79" s="20">
        <v>0</v>
      </c>
      <c r="H79" s="20"/>
      <c r="I79" s="20">
        <v>-8317246853</v>
      </c>
      <c r="J79" s="20"/>
      <c r="K79" s="20">
        <v>0</v>
      </c>
      <c r="L79" s="20"/>
      <c r="M79" s="20">
        <v>-8317246853</v>
      </c>
      <c r="N79" s="20"/>
      <c r="O79" s="20">
        <v>0</v>
      </c>
      <c r="P79" s="20"/>
      <c r="Q79" s="20">
        <v>-8317246853</v>
      </c>
    </row>
    <row r="80" spans="1:17" x14ac:dyDescent="0.5">
      <c r="A80" s="1" t="s">
        <v>145</v>
      </c>
      <c r="C80" s="20">
        <v>0</v>
      </c>
      <c r="D80" s="20"/>
      <c r="E80" s="20">
        <v>-6210186547</v>
      </c>
      <c r="F80" s="20"/>
      <c r="G80" s="20">
        <v>0</v>
      </c>
      <c r="H80" s="20"/>
      <c r="I80" s="20">
        <v>-6210186547</v>
      </c>
      <c r="J80" s="20"/>
      <c r="K80" s="20">
        <v>0</v>
      </c>
      <c r="L80" s="20"/>
      <c r="M80" s="20">
        <v>-6210186547</v>
      </c>
      <c r="N80" s="20"/>
      <c r="O80" s="20">
        <v>0</v>
      </c>
      <c r="P80" s="20"/>
      <c r="Q80" s="20">
        <v>-6210186547</v>
      </c>
    </row>
    <row r="81" spans="1:17" x14ac:dyDescent="0.5">
      <c r="A81" s="1" t="s">
        <v>276</v>
      </c>
      <c r="C81" s="20">
        <v>0</v>
      </c>
      <c r="D81" s="20"/>
      <c r="E81" s="20">
        <v>170618569</v>
      </c>
      <c r="F81" s="20"/>
      <c r="G81" s="20">
        <v>0</v>
      </c>
      <c r="H81" s="20"/>
      <c r="I81" s="20">
        <v>170618569</v>
      </c>
      <c r="J81" s="20"/>
      <c r="K81" s="20">
        <v>0</v>
      </c>
      <c r="L81" s="20"/>
      <c r="M81" s="20">
        <v>170618569</v>
      </c>
      <c r="N81" s="20"/>
      <c r="O81" s="20">
        <v>0</v>
      </c>
      <c r="P81" s="20"/>
      <c r="Q81" s="20">
        <v>170618569</v>
      </c>
    </row>
    <row r="82" spans="1:17" x14ac:dyDescent="0.5">
      <c r="A82" s="1" t="s">
        <v>143</v>
      </c>
      <c r="C82" s="20">
        <v>0</v>
      </c>
      <c r="D82" s="20"/>
      <c r="E82" s="20">
        <v>-1327824238</v>
      </c>
      <c r="F82" s="20"/>
      <c r="G82" s="20">
        <v>0</v>
      </c>
      <c r="H82" s="20"/>
      <c r="I82" s="20">
        <v>-1327824238</v>
      </c>
      <c r="J82" s="20"/>
      <c r="K82" s="20">
        <v>0</v>
      </c>
      <c r="L82" s="20"/>
      <c r="M82" s="20">
        <v>-1327824238</v>
      </c>
      <c r="N82" s="20"/>
      <c r="O82" s="20">
        <v>0</v>
      </c>
      <c r="P82" s="20"/>
      <c r="Q82" s="20">
        <v>-1327824238</v>
      </c>
    </row>
    <row r="83" spans="1:17" ht="22.5" thickBot="1" x14ac:dyDescent="0.55000000000000004">
      <c r="C83" s="5">
        <f>SUM(C8:C82)</f>
        <v>2049852278011</v>
      </c>
      <c r="E83" s="5">
        <f>SUM(E8:E82)</f>
        <v>525428663161</v>
      </c>
      <c r="G83" s="5">
        <f>SUM(G8:G82)</f>
        <v>4020879311</v>
      </c>
      <c r="I83" s="5">
        <f>SUM(I8:I82)</f>
        <v>2579301820483</v>
      </c>
      <c r="K83" s="5">
        <f>SUM(K8:K82)</f>
        <v>2049852278011</v>
      </c>
      <c r="M83" s="5">
        <f>SUM(M8:M82)</f>
        <v>525428663161</v>
      </c>
      <c r="O83" s="5">
        <f>SUM(O8:O82)</f>
        <v>4020879311</v>
      </c>
      <c r="Q83" s="5">
        <f>SUM(Q8:Q82)</f>
        <v>2579301820483</v>
      </c>
    </row>
    <row r="84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4"/>
  <sheetViews>
    <sheetView rightToLeft="1" workbookViewId="0">
      <selection activeCell="I19" sqref="I19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6" spans="1:11" ht="22.5" x14ac:dyDescent="0.5">
      <c r="A6" s="23" t="s">
        <v>393</v>
      </c>
      <c r="B6" s="23" t="s">
        <v>393</v>
      </c>
      <c r="C6" s="23" t="s">
        <v>393</v>
      </c>
      <c r="E6" s="23" t="s">
        <v>365</v>
      </c>
      <c r="F6" s="23" t="s">
        <v>365</v>
      </c>
      <c r="G6" s="23" t="s">
        <v>365</v>
      </c>
      <c r="I6" s="23" t="s">
        <v>366</v>
      </c>
      <c r="J6" s="23" t="s">
        <v>366</v>
      </c>
      <c r="K6" s="23" t="s">
        <v>366</v>
      </c>
    </row>
    <row r="7" spans="1:11" ht="22.5" x14ac:dyDescent="0.5">
      <c r="A7" s="25" t="s">
        <v>394</v>
      </c>
      <c r="C7" s="25" t="s">
        <v>342</v>
      </c>
      <c r="E7" s="25" t="s">
        <v>395</v>
      </c>
      <c r="G7" s="25" t="s">
        <v>396</v>
      </c>
      <c r="I7" s="25" t="s">
        <v>395</v>
      </c>
      <c r="K7" s="25" t="s">
        <v>396</v>
      </c>
    </row>
    <row r="8" spans="1:11" x14ac:dyDescent="0.5">
      <c r="A8" s="1" t="s">
        <v>348</v>
      </c>
      <c r="C8" s="1" t="s">
        <v>349</v>
      </c>
      <c r="E8" s="3">
        <v>3369067763</v>
      </c>
      <c r="G8" s="6">
        <f>E8/$E$13</f>
        <v>3.9543642124275864E-2</v>
      </c>
      <c r="I8" s="3">
        <v>3369067763</v>
      </c>
      <c r="K8" s="6">
        <f>I8/$I$13</f>
        <v>3.9543642124275864E-2</v>
      </c>
    </row>
    <row r="9" spans="1:11" x14ac:dyDescent="0.5">
      <c r="A9" s="1" t="s">
        <v>352</v>
      </c>
      <c r="C9" s="1" t="s">
        <v>353</v>
      </c>
      <c r="E9" s="3">
        <v>159026775</v>
      </c>
      <c r="G9" s="6">
        <f t="shared" ref="G9:G12" si="0">E9/$E$13</f>
        <v>1.866539446858178E-3</v>
      </c>
      <c r="I9" s="3">
        <v>159026775</v>
      </c>
      <c r="K9" s="6">
        <f t="shared" ref="K9:K12" si="1">I9/$I$13</f>
        <v>1.866539446858178E-3</v>
      </c>
    </row>
    <row r="10" spans="1:11" x14ac:dyDescent="0.5">
      <c r="A10" s="1" t="s">
        <v>355</v>
      </c>
      <c r="C10" s="1" t="s">
        <v>356</v>
      </c>
      <c r="E10" s="3">
        <v>5754483806</v>
      </c>
      <c r="G10" s="6">
        <f t="shared" si="0"/>
        <v>6.7541903055039529E-2</v>
      </c>
      <c r="I10" s="3">
        <v>5754483806</v>
      </c>
      <c r="K10" s="6">
        <f t="shared" si="1"/>
        <v>6.7541903055039529E-2</v>
      </c>
    </row>
    <row r="11" spans="1:11" x14ac:dyDescent="0.5">
      <c r="A11" s="1" t="s">
        <v>355</v>
      </c>
      <c r="C11" s="1" t="s">
        <v>358</v>
      </c>
      <c r="E11" s="3">
        <v>19398103002</v>
      </c>
      <c r="G11" s="6">
        <f t="shared" si="0"/>
        <v>0.22768068111455472</v>
      </c>
      <c r="I11" s="3">
        <v>19398103002</v>
      </c>
      <c r="K11" s="6">
        <f t="shared" si="1"/>
        <v>0.22768068111455472</v>
      </c>
    </row>
    <row r="12" spans="1:11" x14ac:dyDescent="0.5">
      <c r="A12" s="1" t="s">
        <v>355</v>
      </c>
      <c r="C12" s="1" t="s">
        <v>361</v>
      </c>
      <c r="E12" s="3">
        <v>56518040421</v>
      </c>
      <c r="G12" s="6">
        <f t="shared" si="0"/>
        <v>0.66336723425927169</v>
      </c>
      <c r="I12" s="3">
        <v>56518040421</v>
      </c>
      <c r="K12" s="6">
        <f t="shared" si="1"/>
        <v>0.66336723425927169</v>
      </c>
    </row>
    <row r="13" spans="1:11" ht="22.5" thickBot="1" x14ac:dyDescent="0.55000000000000004">
      <c r="E13" s="5">
        <f>SUM(E8:E12)</f>
        <v>85198721767</v>
      </c>
      <c r="G13" s="11">
        <f>SUM(G8:G12)</f>
        <v>1</v>
      </c>
      <c r="I13" s="5">
        <f>SUM(I8:I12)</f>
        <v>85198721767</v>
      </c>
      <c r="K13" s="11">
        <f>SUM(K8:K12)</f>
        <v>1</v>
      </c>
    </row>
    <row r="14" spans="1:11" ht="22.5" thickTop="1" x14ac:dyDescent="0.5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:C11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21" sqref="E21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2.5" x14ac:dyDescent="0.5">
      <c r="A2" s="22" t="s">
        <v>0</v>
      </c>
      <c r="B2" s="22"/>
      <c r="C2" s="22"/>
      <c r="D2" s="22"/>
      <c r="E2" s="22"/>
    </row>
    <row r="3" spans="1:5" ht="22.5" x14ac:dyDescent="0.5">
      <c r="A3" s="22" t="s">
        <v>363</v>
      </c>
      <c r="B3" s="22"/>
      <c r="C3" s="22"/>
      <c r="D3" s="22"/>
      <c r="E3" s="22"/>
    </row>
    <row r="4" spans="1:5" ht="22.5" x14ac:dyDescent="0.5">
      <c r="A4" s="22" t="s">
        <v>2</v>
      </c>
      <c r="B4" s="22"/>
      <c r="C4" s="22"/>
      <c r="D4" s="22"/>
      <c r="E4" s="22"/>
    </row>
    <row r="5" spans="1:5" ht="22.5" x14ac:dyDescent="0.5">
      <c r="E5" s="4" t="s">
        <v>405</v>
      </c>
    </row>
    <row r="6" spans="1:5" ht="22.5" x14ac:dyDescent="0.5">
      <c r="A6" s="22" t="s">
        <v>397</v>
      </c>
      <c r="C6" s="23" t="s">
        <v>365</v>
      </c>
      <c r="E6" s="23" t="s">
        <v>406</v>
      </c>
    </row>
    <row r="7" spans="1:5" ht="22.5" x14ac:dyDescent="0.5">
      <c r="A7" s="23" t="s">
        <v>397</v>
      </c>
      <c r="C7" s="23" t="s">
        <v>345</v>
      </c>
      <c r="E7" s="23" t="s">
        <v>345</v>
      </c>
    </row>
    <row r="8" spans="1:5" x14ac:dyDescent="0.5">
      <c r="A8" s="1" t="s">
        <v>398</v>
      </c>
      <c r="C8" s="3">
        <v>3708603864</v>
      </c>
      <c r="E8" s="3">
        <v>3708603864</v>
      </c>
    </row>
    <row r="9" spans="1:5" x14ac:dyDescent="0.5">
      <c r="A9" s="1" t="s">
        <v>399</v>
      </c>
      <c r="C9" s="3">
        <v>360609078</v>
      </c>
      <c r="E9" s="3">
        <v>360609078</v>
      </c>
    </row>
    <row r="10" spans="1:5" ht="23.25" thickBot="1" x14ac:dyDescent="0.6">
      <c r="A10" s="2" t="s">
        <v>372</v>
      </c>
      <c r="C10" s="5">
        <v>4069212942</v>
      </c>
      <c r="E10" s="5">
        <v>4069212942</v>
      </c>
    </row>
    <row r="11" spans="1:5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64"/>
  <sheetViews>
    <sheetView rightToLeft="1" tabSelected="1" topLeftCell="A48" workbookViewId="0">
      <selection activeCell="A69" sqref="A69"/>
    </sheetView>
  </sheetViews>
  <sheetFormatPr defaultRowHeight="21.75" x14ac:dyDescent="0.5"/>
  <cols>
    <col min="1" max="1" width="40.140625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9.140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</row>
    <row r="3" spans="1:25" ht="22.5" x14ac:dyDescent="0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6" spans="1:25" ht="22.5" x14ac:dyDescent="0.5">
      <c r="A6" s="22" t="s">
        <v>3</v>
      </c>
      <c r="C6" s="23" t="s">
        <v>411</v>
      </c>
      <c r="D6" s="23" t="s">
        <v>4</v>
      </c>
      <c r="E6" s="23" t="s">
        <v>4</v>
      </c>
      <c r="F6" s="23" t="s">
        <v>4</v>
      </c>
      <c r="G6" s="23" t="s">
        <v>4</v>
      </c>
      <c r="I6" s="23" t="s">
        <v>5</v>
      </c>
      <c r="J6" s="23" t="s">
        <v>5</v>
      </c>
      <c r="K6" s="23" t="s">
        <v>5</v>
      </c>
      <c r="L6" s="23" t="s">
        <v>5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  <c r="T6" s="23" t="s">
        <v>6</v>
      </c>
      <c r="U6" s="23" t="s">
        <v>6</v>
      </c>
      <c r="V6" s="23" t="s">
        <v>6</v>
      </c>
      <c r="W6" s="23" t="s">
        <v>6</v>
      </c>
      <c r="X6" s="23" t="s">
        <v>6</v>
      </c>
      <c r="Y6" s="23" t="s">
        <v>6</v>
      </c>
    </row>
    <row r="7" spans="1:25" ht="22.5" x14ac:dyDescent="0.5">
      <c r="A7" s="22" t="s">
        <v>3</v>
      </c>
      <c r="C7" s="24" t="s">
        <v>7</v>
      </c>
      <c r="E7" s="24" t="s">
        <v>8</v>
      </c>
      <c r="G7" s="24" t="s">
        <v>9</v>
      </c>
      <c r="I7" s="25" t="s">
        <v>10</v>
      </c>
      <c r="J7" s="25" t="s">
        <v>10</v>
      </c>
      <c r="K7" s="25" t="s">
        <v>10</v>
      </c>
      <c r="M7" s="25" t="s">
        <v>11</v>
      </c>
      <c r="N7" s="25" t="s">
        <v>11</v>
      </c>
      <c r="O7" s="25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2.5" x14ac:dyDescent="0.5">
      <c r="A8" s="23" t="s">
        <v>3</v>
      </c>
      <c r="C8" s="23" t="s">
        <v>7</v>
      </c>
      <c r="E8" s="23" t="s">
        <v>8</v>
      </c>
      <c r="G8" s="23" t="s">
        <v>9</v>
      </c>
      <c r="I8" s="25" t="s">
        <v>7</v>
      </c>
      <c r="K8" s="25" t="s">
        <v>8</v>
      </c>
      <c r="M8" s="25" t="s">
        <v>7</v>
      </c>
      <c r="O8" s="25" t="s">
        <v>14</v>
      </c>
      <c r="Q8" s="23" t="s">
        <v>7</v>
      </c>
      <c r="S8" s="23" t="s">
        <v>12</v>
      </c>
      <c r="U8" s="23" t="s">
        <v>8</v>
      </c>
      <c r="W8" s="23" t="s">
        <v>9</v>
      </c>
      <c r="Y8" s="23" t="s">
        <v>13</v>
      </c>
    </row>
    <row r="9" spans="1:25" ht="22.5" x14ac:dyDescent="0.55000000000000004">
      <c r="A9" s="2" t="s">
        <v>15</v>
      </c>
      <c r="C9" s="20">
        <v>27874667</v>
      </c>
      <c r="D9" s="20"/>
      <c r="E9" s="20">
        <v>285234925984</v>
      </c>
      <c r="F9" s="20"/>
      <c r="G9" s="20">
        <v>258710993787.82101</v>
      </c>
      <c r="H9" s="20"/>
      <c r="I9" s="20">
        <v>0</v>
      </c>
      <c r="J9" s="20"/>
      <c r="K9" s="20">
        <v>0</v>
      </c>
      <c r="L9" s="20"/>
      <c r="M9" s="20">
        <v>-1</v>
      </c>
      <c r="N9" s="20"/>
      <c r="O9" s="20">
        <v>1</v>
      </c>
      <c r="P9" s="20"/>
      <c r="Q9" s="20">
        <v>27874666</v>
      </c>
      <c r="R9" s="20"/>
      <c r="S9" s="20">
        <v>9290</v>
      </c>
      <c r="T9" s="20"/>
      <c r="U9" s="20">
        <v>285234915751</v>
      </c>
      <c r="V9" s="20"/>
      <c r="W9" s="20">
        <v>257601827016.75201</v>
      </c>
      <c r="Y9" s="6">
        <v>1.2604777247311792E-3</v>
      </c>
    </row>
    <row r="10" spans="1:25" ht="22.5" x14ac:dyDescent="0.55000000000000004">
      <c r="A10" s="2" t="s">
        <v>16</v>
      </c>
      <c r="C10" s="20">
        <v>60686879</v>
      </c>
      <c r="D10" s="20"/>
      <c r="E10" s="20">
        <v>124933355847</v>
      </c>
      <c r="F10" s="20"/>
      <c r="G10" s="20">
        <v>123093630705.043</v>
      </c>
      <c r="H10" s="20"/>
      <c r="I10" s="20">
        <v>3474844</v>
      </c>
      <c r="J10" s="20"/>
      <c r="K10" s="20">
        <v>6834749591</v>
      </c>
      <c r="L10" s="20"/>
      <c r="M10" s="20">
        <v>0</v>
      </c>
      <c r="N10" s="20"/>
      <c r="O10" s="20">
        <v>0</v>
      </c>
      <c r="P10" s="20"/>
      <c r="Q10" s="20">
        <v>64161723</v>
      </c>
      <c r="R10" s="20"/>
      <c r="S10" s="20">
        <v>2068</v>
      </c>
      <c r="T10" s="20"/>
      <c r="U10" s="20">
        <v>131768105438</v>
      </c>
      <c r="V10" s="20"/>
      <c r="W10" s="20">
        <v>131992758439.13901</v>
      </c>
      <c r="Y10" s="6">
        <v>6.4585695592733001E-4</v>
      </c>
    </row>
    <row r="11" spans="1:25" ht="22.5" x14ac:dyDescent="0.55000000000000004">
      <c r="A11" s="2" t="s">
        <v>17</v>
      </c>
      <c r="C11" s="20">
        <v>79432221</v>
      </c>
      <c r="D11" s="20"/>
      <c r="E11" s="20">
        <v>407478418684</v>
      </c>
      <c r="F11" s="20"/>
      <c r="G11" s="20">
        <v>494646102922.31097</v>
      </c>
      <c r="H11" s="20"/>
      <c r="I11" s="20">
        <v>22917477</v>
      </c>
      <c r="J11" s="20"/>
      <c r="K11" s="20">
        <v>139866459142</v>
      </c>
      <c r="L11" s="20"/>
      <c r="M11" s="20">
        <v>0</v>
      </c>
      <c r="N11" s="20"/>
      <c r="O11" s="20">
        <v>0</v>
      </c>
      <c r="P11" s="20"/>
      <c r="Q11" s="20">
        <v>102349698</v>
      </c>
      <c r="R11" s="20"/>
      <c r="S11" s="20">
        <v>7140</v>
      </c>
      <c r="T11" s="20"/>
      <c r="U11" s="20">
        <v>547344877826</v>
      </c>
      <c r="V11" s="20"/>
      <c r="W11" s="20">
        <v>726956342381.03198</v>
      </c>
      <c r="Y11" s="6">
        <v>3.5570876458254114E-3</v>
      </c>
    </row>
    <row r="12" spans="1:25" ht="22.5" x14ac:dyDescent="0.55000000000000004">
      <c r="A12" s="2" t="s">
        <v>18</v>
      </c>
      <c r="C12" s="20">
        <v>164430177</v>
      </c>
      <c r="D12" s="20"/>
      <c r="E12" s="20">
        <v>1344808468963</v>
      </c>
      <c r="F12" s="20"/>
      <c r="G12" s="20">
        <v>1368431104465.8301</v>
      </c>
      <c r="H12" s="20"/>
      <c r="I12" s="20">
        <v>0</v>
      </c>
      <c r="J12" s="20"/>
      <c r="K12" s="20">
        <v>0</v>
      </c>
      <c r="L12" s="20"/>
      <c r="M12" s="20">
        <v>-16000000</v>
      </c>
      <c r="N12" s="20"/>
      <c r="O12" s="20">
        <v>140417218034</v>
      </c>
      <c r="P12" s="20"/>
      <c r="Q12" s="20">
        <v>148430177</v>
      </c>
      <c r="R12" s="20"/>
      <c r="S12" s="20">
        <v>9293</v>
      </c>
      <c r="T12" s="20"/>
      <c r="U12" s="20">
        <v>1213950886141</v>
      </c>
      <c r="V12" s="20"/>
      <c r="W12" s="20">
        <v>1372150332233.95</v>
      </c>
      <c r="Y12" s="6">
        <v>6.7141019487059229E-3</v>
      </c>
    </row>
    <row r="13" spans="1:25" ht="22.5" x14ac:dyDescent="0.55000000000000004">
      <c r="A13" s="2" t="s">
        <v>19</v>
      </c>
      <c r="C13" s="20">
        <v>30200000</v>
      </c>
      <c r="D13" s="20"/>
      <c r="E13" s="20">
        <v>138975301727</v>
      </c>
      <c r="F13" s="20"/>
      <c r="G13" s="20">
        <v>145073370437.60001</v>
      </c>
      <c r="H13" s="20"/>
      <c r="I13" s="20">
        <v>0</v>
      </c>
      <c r="J13" s="20"/>
      <c r="K13" s="20">
        <v>0</v>
      </c>
      <c r="L13" s="20"/>
      <c r="M13" s="20">
        <v>-30200000</v>
      </c>
      <c r="N13" s="20"/>
      <c r="O13" s="20">
        <v>142023848297</v>
      </c>
      <c r="P13" s="20"/>
      <c r="Q13" s="20">
        <v>0</v>
      </c>
      <c r="R13" s="20"/>
      <c r="S13" s="20">
        <v>0</v>
      </c>
      <c r="T13" s="20"/>
      <c r="U13" s="20">
        <v>0</v>
      </c>
      <c r="V13" s="20"/>
      <c r="W13" s="20">
        <v>0</v>
      </c>
      <c r="Y13" s="6">
        <v>0</v>
      </c>
    </row>
    <row r="14" spans="1:25" ht="22.5" x14ac:dyDescent="0.55000000000000004">
      <c r="A14" s="2" t="s">
        <v>20</v>
      </c>
      <c r="C14" s="20">
        <v>42820342</v>
      </c>
      <c r="D14" s="20"/>
      <c r="E14" s="20">
        <v>450322411315</v>
      </c>
      <c r="F14" s="20"/>
      <c r="G14" s="20">
        <v>538845437238.104</v>
      </c>
      <c r="H14" s="20"/>
      <c r="I14" s="20">
        <v>17</v>
      </c>
      <c r="J14" s="20"/>
      <c r="K14" s="20">
        <v>17</v>
      </c>
      <c r="L14" s="20"/>
      <c r="M14" s="20">
        <v>0</v>
      </c>
      <c r="N14" s="20"/>
      <c r="O14" s="20">
        <v>0</v>
      </c>
      <c r="P14" s="20"/>
      <c r="Q14" s="20">
        <v>42820359</v>
      </c>
      <c r="R14" s="20"/>
      <c r="S14" s="20">
        <v>12030</v>
      </c>
      <c r="T14" s="20"/>
      <c r="U14" s="20">
        <v>450322411332</v>
      </c>
      <c r="V14" s="20"/>
      <c r="W14" s="20">
        <v>512435824782.66998</v>
      </c>
      <c r="Y14" s="6">
        <v>2.5074121172704291E-3</v>
      </c>
    </row>
    <row r="15" spans="1:25" ht="22.5" x14ac:dyDescent="0.55000000000000004">
      <c r="A15" s="2" t="s">
        <v>21</v>
      </c>
      <c r="C15" s="20">
        <v>11661854</v>
      </c>
      <c r="D15" s="20"/>
      <c r="E15" s="20">
        <v>27939141618</v>
      </c>
      <c r="F15" s="20"/>
      <c r="G15" s="20">
        <v>25626356792.479198</v>
      </c>
      <c r="H15" s="20"/>
      <c r="I15" s="20">
        <v>0</v>
      </c>
      <c r="J15" s="20"/>
      <c r="K15" s="20">
        <v>0</v>
      </c>
      <c r="L15" s="20"/>
      <c r="M15" s="20">
        <v>-1</v>
      </c>
      <c r="N15" s="20"/>
      <c r="O15" s="20">
        <v>1</v>
      </c>
      <c r="P15" s="20"/>
      <c r="Q15" s="20">
        <v>11661853</v>
      </c>
      <c r="R15" s="20"/>
      <c r="S15" s="20">
        <v>2259</v>
      </c>
      <c r="T15" s="20"/>
      <c r="U15" s="20">
        <v>27939139222</v>
      </c>
      <c r="V15" s="20"/>
      <c r="W15" s="20">
        <v>26206398836.653599</v>
      </c>
      <c r="Y15" s="6">
        <v>1.2823116342600637E-4</v>
      </c>
    </row>
    <row r="16" spans="1:25" ht="22.5" x14ac:dyDescent="0.55000000000000004">
      <c r="A16" s="2" t="s">
        <v>22</v>
      </c>
      <c r="C16" s="20">
        <v>1048429</v>
      </c>
      <c r="D16" s="20"/>
      <c r="E16" s="20">
        <v>97752551579</v>
      </c>
      <c r="F16" s="20"/>
      <c r="G16" s="20">
        <v>194874798894.17801</v>
      </c>
      <c r="H16" s="20"/>
      <c r="I16" s="20">
        <v>0</v>
      </c>
      <c r="J16" s="20"/>
      <c r="K16" s="20">
        <v>0</v>
      </c>
      <c r="L16" s="20"/>
      <c r="M16" s="20">
        <v>0</v>
      </c>
      <c r="N16" s="20"/>
      <c r="O16" s="20">
        <v>0</v>
      </c>
      <c r="P16" s="20"/>
      <c r="Q16" s="20">
        <v>1048429</v>
      </c>
      <c r="R16" s="20"/>
      <c r="S16" s="20">
        <v>193880</v>
      </c>
      <c r="T16" s="20"/>
      <c r="U16" s="20">
        <v>97752551579</v>
      </c>
      <c r="V16" s="20"/>
      <c r="W16" s="20">
        <v>202206722020.88901</v>
      </c>
      <c r="Y16" s="6">
        <v>9.8942259785162693E-4</v>
      </c>
    </row>
    <row r="17" spans="1:25" ht="22.5" x14ac:dyDescent="0.55000000000000004">
      <c r="A17" s="2" t="s">
        <v>23</v>
      </c>
      <c r="C17" s="20">
        <v>72933034</v>
      </c>
      <c r="D17" s="20"/>
      <c r="E17" s="20">
        <v>788701224606</v>
      </c>
      <c r="F17" s="20"/>
      <c r="G17" s="20">
        <v>629749104052.79297</v>
      </c>
      <c r="H17" s="20"/>
      <c r="I17" s="20">
        <v>0</v>
      </c>
      <c r="J17" s="20"/>
      <c r="K17" s="20">
        <v>0</v>
      </c>
      <c r="L17" s="20"/>
      <c r="M17" s="20">
        <v>-157920</v>
      </c>
      <c r="N17" s="20"/>
      <c r="O17" s="20">
        <v>1516037446</v>
      </c>
      <c r="P17" s="20"/>
      <c r="Q17" s="20">
        <v>72775114</v>
      </c>
      <c r="R17" s="20"/>
      <c r="S17" s="20">
        <v>9560</v>
      </c>
      <c r="T17" s="20"/>
      <c r="U17" s="20">
        <v>786993470374</v>
      </c>
      <c r="V17" s="20"/>
      <c r="W17" s="20">
        <v>692092812930.31702</v>
      </c>
      <c r="Y17" s="6">
        <v>3.3864960673919324E-3</v>
      </c>
    </row>
    <row r="18" spans="1:25" ht="22.5" x14ac:dyDescent="0.55000000000000004">
      <c r="A18" s="2" t="s">
        <v>24</v>
      </c>
      <c r="C18" s="20">
        <v>12547587</v>
      </c>
      <c r="D18" s="20"/>
      <c r="E18" s="20">
        <v>434830330178</v>
      </c>
      <c r="F18" s="20"/>
      <c r="G18" s="20">
        <v>463955501957.646</v>
      </c>
      <c r="H18" s="20"/>
      <c r="I18" s="20">
        <v>0</v>
      </c>
      <c r="J18" s="20"/>
      <c r="K18" s="20">
        <v>0</v>
      </c>
      <c r="L18" s="20"/>
      <c r="M18" s="20">
        <v>-325325</v>
      </c>
      <c r="N18" s="20"/>
      <c r="O18" s="20">
        <v>10522963941</v>
      </c>
      <c r="P18" s="20"/>
      <c r="Q18" s="20">
        <v>12222262</v>
      </c>
      <c r="R18" s="20"/>
      <c r="S18" s="20">
        <v>32520</v>
      </c>
      <c r="T18" s="20"/>
      <c r="U18" s="20">
        <v>423556355577</v>
      </c>
      <c r="V18" s="20"/>
      <c r="W18" s="20">
        <v>395389997743.86499</v>
      </c>
      <c r="Y18" s="6">
        <v>1.934692352571098E-3</v>
      </c>
    </row>
    <row r="19" spans="1:25" ht="22.5" x14ac:dyDescent="0.55000000000000004">
      <c r="A19" s="2" t="s">
        <v>25</v>
      </c>
      <c r="C19" s="20">
        <v>2010777</v>
      </c>
      <c r="D19" s="20"/>
      <c r="E19" s="20">
        <v>105004293245</v>
      </c>
      <c r="F19" s="20"/>
      <c r="G19" s="20">
        <v>138298298443.33401</v>
      </c>
      <c r="H19" s="20"/>
      <c r="I19" s="20">
        <v>0</v>
      </c>
      <c r="J19" s="20"/>
      <c r="K19" s="20">
        <v>0</v>
      </c>
      <c r="L19" s="20"/>
      <c r="M19" s="20">
        <v>0</v>
      </c>
      <c r="N19" s="20"/>
      <c r="O19" s="20">
        <v>0</v>
      </c>
      <c r="P19" s="20"/>
      <c r="Q19" s="20">
        <v>2010777</v>
      </c>
      <c r="R19" s="20"/>
      <c r="S19" s="20">
        <v>76630</v>
      </c>
      <c r="T19" s="20"/>
      <c r="U19" s="20">
        <v>105004293245</v>
      </c>
      <c r="V19" s="20"/>
      <c r="W19" s="20">
        <v>153280280730.586</v>
      </c>
      <c r="Y19" s="6">
        <v>7.5001944566519365E-4</v>
      </c>
    </row>
    <row r="20" spans="1:25" ht="22.5" x14ac:dyDescent="0.55000000000000004">
      <c r="A20" s="2" t="s">
        <v>26</v>
      </c>
      <c r="C20" s="20">
        <v>2002500</v>
      </c>
      <c r="D20" s="20"/>
      <c r="E20" s="20">
        <v>99511931457</v>
      </c>
      <c r="F20" s="20"/>
      <c r="G20" s="20">
        <v>128984002717.5</v>
      </c>
      <c r="H20" s="20"/>
      <c r="I20" s="20">
        <v>0</v>
      </c>
      <c r="J20" s="20"/>
      <c r="K20" s="20">
        <v>0</v>
      </c>
      <c r="L20" s="20"/>
      <c r="M20" s="20">
        <v>0</v>
      </c>
      <c r="N20" s="20"/>
      <c r="O20" s="20">
        <v>0</v>
      </c>
      <c r="P20" s="20"/>
      <c r="Q20" s="20">
        <v>2002500</v>
      </c>
      <c r="R20" s="20"/>
      <c r="S20" s="20">
        <v>74100</v>
      </c>
      <c r="T20" s="20"/>
      <c r="U20" s="20">
        <v>99511931457</v>
      </c>
      <c r="V20" s="20"/>
      <c r="W20" s="20">
        <v>147609491913</v>
      </c>
      <c r="Y20" s="6">
        <v>7.2227157186708973E-4</v>
      </c>
    </row>
    <row r="21" spans="1:25" ht="22.5" x14ac:dyDescent="0.55000000000000004">
      <c r="A21" s="2" t="s">
        <v>27</v>
      </c>
      <c r="C21" s="20">
        <v>48535847</v>
      </c>
      <c r="D21" s="20"/>
      <c r="E21" s="20">
        <v>180819249399</v>
      </c>
      <c r="F21" s="20"/>
      <c r="G21" s="20">
        <v>207854447353.061</v>
      </c>
      <c r="H21" s="20"/>
      <c r="I21" s="20">
        <v>0</v>
      </c>
      <c r="J21" s="20"/>
      <c r="K21" s="20">
        <v>0</v>
      </c>
      <c r="L21" s="20"/>
      <c r="M21" s="20">
        <v>-1</v>
      </c>
      <c r="N21" s="20"/>
      <c r="O21" s="20">
        <v>1</v>
      </c>
      <c r="P21" s="20"/>
      <c r="Q21" s="20">
        <v>48535846</v>
      </c>
      <c r="R21" s="20"/>
      <c r="S21" s="20">
        <v>4282</v>
      </c>
      <c r="T21" s="20"/>
      <c r="U21" s="20">
        <v>180819245674</v>
      </c>
      <c r="V21" s="20"/>
      <c r="W21" s="20">
        <v>206743954756.83401</v>
      </c>
      <c r="Y21" s="6">
        <v>1.0116238409942381E-3</v>
      </c>
    </row>
    <row r="22" spans="1:25" ht="22.5" x14ac:dyDescent="0.55000000000000004">
      <c r="A22" s="2" t="s">
        <v>28</v>
      </c>
      <c r="C22" s="20">
        <v>11772665</v>
      </c>
      <c r="D22" s="20"/>
      <c r="E22" s="20">
        <v>33391690677</v>
      </c>
      <c r="F22" s="20"/>
      <c r="G22" s="20">
        <v>32861395725.708302</v>
      </c>
      <c r="H22" s="20"/>
      <c r="I22" s="20">
        <v>296550</v>
      </c>
      <c r="J22" s="20"/>
      <c r="K22" s="20">
        <v>824508385</v>
      </c>
      <c r="L22" s="20"/>
      <c r="M22" s="20">
        <v>-12069215</v>
      </c>
      <c r="N22" s="20"/>
      <c r="O22" s="20">
        <v>0</v>
      </c>
      <c r="P22" s="20"/>
      <c r="Q22" s="20">
        <v>0</v>
      </c>
      <c r="R22" s="20"/>
      <c r="S22" s="20">
        <v>0</v>
      </c>
      <c r="T22" s="20"/>
      <c r="U22" s="20">
        <v>0</v>
      </c>
      <c r="V22" s="20"/>
      <c r="W22" s="20">
        <v>0</v>
      </c>
      <c r="Y22" s="6">
        <v>0</v>
      </c>
    </row>
    <row r="23" spans="1:25" ht="22.5" x14ac:dyDescent="0.55000000000000004">
      <c r="A23" s="2" t="s">
        <v>29</v>
      </c>
      <c r="C23" s="20">
        <v>21690833</v>
      </c>
      <c r="D23" s="20"/>
      <c r="E23" s="20">
        <v>55917149931</v>
      </c>
      <c r="F23" s="20"/>
      <c r="G23" s="20">
        <v>51828994846.832603</v>
      </c>
      <c r="H23" s="20"/>
      <c r="I23" s="20">
        <v>0</v>
      </c>
      <c r="J23" s="20"/>
      <c r="K23" s="20">
        <v>0</v>
      </c>
      <c r="L23" s="20"/>
      <c r="M23" s="20">
        <v>0</v>
      </c>
      <c r="N23" s="20"/>
      <c r="O23" s="20">
        <v>0</v>
      </c>
      <c r="P23" s="20"/>
      <c r="Q23" s="20">
        <v>21690833</v>
      </c>
      <c r="R23" s="20"/>
      <c r="S23" s="20">
        <v>2641</v>
      </c>
      <c r="T23" s="20"/>
      <c r="U23" s="20">
        <v>55917149931</v>
      </c>
      <c r="V23" s="20"/>
      <c r="W23" s="20">
        <v>56986001411.525703</v>
      </c>
      <c r="Y23" s="6">
        <v>2.7883958057508867E-4</v>
      </c>
    </row>
    <row r="24" spans="1:25" ht="22.5" x14ac:dyDescent="0.55000000000000004">
      <c r="A24" s="2" t="s">
        <v>30</v>
      </c>
      <c r="C24" s="20">
        <v>2642606</v>
      </c>
      <c r="D24" s="20"/>
      <c r="E24" s="20">
        <v>18595447959</v>
      </c>
      <c r="F24" s="20"/>
      <c r="G24" s="20">
        <v>45767241836.035103</v>
      </c>
      <c r="H24" s="20"/>
      <c r="I24" s="20">
        <v>0</v>
      </c>
      <c r="J24" s="20"/>
      <c r="K24" s="20">
        <v>0</v>
      </c>
      <c r="L24" s="20"/>
      <c r="M24" s="20">
        <v>-1</v>
      </c>
      <c r="N24" s="20"/>
      <c r="O24" s="20">
        <v>1</v>
      </c>
      <c r="P24" s="20"/>
      <c r="Q24" s="20">
        <v>2642605</v>
      </c>
      <c r="R24" s="20"/>
      <c r="S24" s="20">
        <v>17770</v>
      </c>
      <c r="T24" s="20"/>
      <c r="U24" s="20">
        <v>18595440922</v>
      </c>
      <c r="V24" s="20"/>
      <c r="W24" s="20">
        <v>46713588723.036201</v>
      </c>
      <c r="Y24" s="6">
        <v>2.2857538981589461E-4</v>
      </c>
    </row>
    <row r="25" spans="1:25" ht="22.5" x14ac:dyDescent="0.55000000000000004">
      <c r="A25" s="2" t="s">
        <v>31</v>
      </c>
      <c r="C25" s="20">
        <v>1808354019</v>
      </c>
      <c r="D25" s="20"/>
      <c r="E25" s="20">
        <v>1716101109829</v>
      </c>
      <c r="F25" s="20"/>
      <c r="G25" s="20">
        <v>1575836351109.27</v>
      </c>
      <c r="H25" s="20"/>
      <c r="I25" s="20">
        <v>0</v>
      </c>
      <c r="J25" s="20"/>
      <c r="K25" s="20">
        <v>0</v>
      </c>
      <c r="L25" s="20"/>
      <c r="M25" s="20">
        <v>0</v>
      </c>
      <c r="N25" s="20"/>
      <c r="O25" s="20">
        <v>0</v>
      </c>
      <c r="P25" s="20"/>
      <c r="Q25" s="20">
        <v>1808354019</v>
      </c>
      <c r="R25" s="20"/>
      <c r="S25" s="20">
        <v>825</v>
      </c>
      <c r="T25" s="20"/>
      <c r="U25" s="20">
        <v>1716101109829</v>
      </c>
      <c r="V25" s="20"/>
      <c r="W25" s="20">
        <v>1484092453955.6499</v>
      </c>
      <c r="Y25" s="6">
        <v>7.2618486495869428E-3</v>
      </c>
    </row>
    <row r="26" spans="1:25" ht="22.5" x14ac:dyDescent="0.55000000000000004">
      <c r="A26" s="2" t="s">
        <v>32</v>
      </c>
      <c r="C26" s="20">
        <v>10853575</v>
      </c>
      <c r="D26" s="20"/>
      <c r="E26" s="20">
        <v>193335598658</v>
      </c>
      <c r="F26" s="20"/>
      <c r="G26" s="20">
        <v>172857288483.49899</v>
      </c>
      <c r="H26" s="20"/>
      <c r="I26" s="20">
        <v>0</v>
      </c>
      <c r="J26" s="20"/>
      <c r="K26" s="20">
        <v>0</v>
      </c>
      <c r="L26" s="20"/>
      <c r="M26" s="20">
        <v>-1</v>
      </c>
      <c r="N26" s="20"/>
      <c r="O26" s="20">
        <v>1</v>
      </c>
      <c r="P26" s="20"/>
      <c r="Q26" s="20">
        <v>10853574</v>
      </c>
      <c r="R26" s="20"/>
      <c r="S26" s="20">
        <v>18830</v>
      </c>
      <c r="T26" s="20"/>
      <c r="U26" s="20">
        <v>193335580845</v>
      </c>
      <c r="V26" s="20"/>
      <c r="W26" s="20">
        <v>203304337429.85999</v>
      </c>
      <c r="Y26" s="6">
        <v>9.9479336633317051E-4</v>
      </c>
    </row>
    <row r="27" spans="1:25" ht="22.5" x14ac:dyDescent="0.55000000000000004">
      <c r="A27" s="2" t="s">
        <v>33</v>
      </c>
      <c r="C27" s="20">
        <v>25597295</v>
      </c>
      <c r="D27" s="20"/>
      <c r="E27" s="20">
        <v>223440755370</v>
      </c>
      <c r="F27" s="20"/>
      <c r="G27" s="20">
        <v>213129263500.36401</v>
      </c>
      <c r="H27" s="20"/>
      <c r="I27" s="20">
        <v>8201468</v>
      </c>
      <c r="J27" s="20"/>
      <c r="K27" s="20">
        <v>66057051192</v>
      </c>
      <c r="L27" s="20"/>
      <c r="M27" s="20">
        <v>0</v>
      </c>
      <c r="N27" s="20"/>
      <c r="O27" s="20">
        <v>0</v>
      </c>
      <c r="P27" s="20"/>
      <c r="Q27" s="20">
        <v>33798763</v>
      </c>
      <c r="R27" s="20"/>
      <c r="S27" s="20">
        <v>9180</v>
      </c>
      <c r="T27" s="20"/>
      <c r="U27" s="20">
        <v>289497806562</v>
      </c>
      <c r="V27" s="20"/>
      <c r="W27" s="20">
        <v>308650538955.39099</v>
      </c>
      <c r="Y27" s="6">
        <v>1.5102654107117162E-3</v>
      </c>
    </row>
    <row r="28" spans="1:25" ht="22.5" x14ac:dyDescent="0.55000000000000004">
      <c r="A28" s="2" t="s">
        <v>35</v>
      </c>
      <c r="C28" s="20">
        <v>5822450</v>
      </c>
      <c r="D28" s="20"/>
      <c r="E28" s="20">
        <v>18648165048</v>
      </c>
      <c r="F28" s="20"/>
      <c r="G28" s="20">
        <v>17283358530.497601</v>
      </c>
      <c r="H28" s="20"/>
      <c r="I28" s="20">
        <v>0</v>
      </c>
      <c r="J28" s="20"/>
      <c r="K28" s="20">
        <v>0</v>
      </c>
      <c r="L28" s="20"/>
      <c r="M28" s="20">
        <v>0</v>
      </c>
      <c r="N28" s="20"/>
      <c r="O28" s="20">
        <v>0</v>
      </c>
      <c r="P28" s="20"/>
      <c r="Q28" s="20">
        <v>5822450</v>
      </c>
      <c r="R28" s="20"/>
      <c r="S28" s="20">
        <v>3272</v>
      </c>
      <c r="T28" s="20"/>
      <c r="U28" s="20">
        <v>18648165048</v>
      </c>
      <c r="V28" s="20"/>
      <c r="W28" s="20">
        <v>18951457477.1408</v>
      </c>
      <c r="Y28" s="6">
        <v>9.2731834543909053E-5</v>
      </c>
    </row>
    <row r="29" spans="1:25" ht="22.5" x14ac:dyDescent="0.55000000000000004">
      <c r="A29" s="2" t="s">
        <v>36</v>
      </c>
      <c r="C29" s="20">
        <v>33750357</v>
      </c>
      <c r="D29" s="20"/>
      <c r="E29" s="20">
        <v>327369187756</v>
      </c>
      <c r="F29" s="20"/>
      <c r="G29" s="20">
        <v>283699540628.95398</v>
      </c>
      <c r="H29" s="20"/>
      <c r="I29" s="20">
        <v>1250000</v>
      </c>
      <c r="J29" s="20"/>
      <c r="K29" s="20">
        <v>9832600334</v>
      </c>
      <c r="L29" s="20"/>
      <c r="M29" s="20">
        <v>-5000000</v>
      </c>
      <c r="N29" s="20"/>
      <c r="O29" s="20">
        <v>45321406509</v>
      </c>
      <c r="P29" s="20"/>
      <c r="Q29" s="20">
        <v>30000357</v>
      </c>
      <c r="R29" s="20"/>
      <c r="S29" s="20">
        <v>9190</v>
      </c>
      <c r="T29" s="20"/>
      <c r="U29" s="20">
        <v>289030595408</v>
      </c>
      <c r="V29" s="20"/>
      <c r="W29" s="20">
        <v>274261904077.82101</v>
      </c>
      <c r="Y29" s="6">
        <v>1.3419975503899341E-3</v>
      </c>
    </row>
    <row r="30" spans="1:25" ht="22.5" x14ac:dyDescent="0.55000000000000004">
      <c r="A30" s="2" t="s">
        <v>37</v>
      </c>
      <c r="C30" s="20">
        <v>31828344</v>
      </c>
      <c r="D30" s="20"/>
      <c r="E30" s="20">
        <v>131589213744</v>
      </c>
      <c r="F30" s="20"/>
      <c r="G30" s="20">
        <v>126806091397.36</v>
      </c>
      <c r="H30" s="20"/>
      <c r="I30" s="20">
        <v>12629368</v>
      </c>
      <c r="J30" s="20"/>
      <c r="K30" s="20">
        <v>2219910068</v>
      </c>
      <c r="L30" s="20"/>
      <c r="M30" s="20">
        <v>0</v>
      </c>
      <c r="N30" s="20"/>
      <c r="O30" s="20">
        <v>0</v>
      </c>
      <c r="P30" s="20"/>
      <c r="Q30" s="20">
        <v>44457712</v>
      </c>
      <c r="R30" s="20"/>
      <c r="S30" s="20">
        <v>4716</v>
      </c>
      <c r="T30" s="20"/>
      <c r="U30" s="20">
        <v>180094537874</v>
      </c>
      <c r="V30" s="20"/>
      <c r="W30" s="20">
        <v>208566453877.12701</v>
      </c>
      <c r="Y30" s="6">
        <v>1.0205415554804872E-3</v>
      </c>
    </row>
    <row r="31" spans="1:25" ht="22.5" x14ac:dyDescent="0.55000000000000004">
      <c r="A31" s="2" t="s">
        <v>38</v>
      </c>
      <c r="C31" s="20">
        <v>26413139</v>
      </c>
      <c r="D31" s="20"/>
      <c r="E31" s="20">
        <v>232643999494</v>
      </c>
      <c r="F31" s="20"/>
      <c r="G31" s="20">
        <v>285872556069.271</v>
      </c>
      <c r="H31" s="20"/>
      <c r="I31" s="20">
        <v>0</v>
      </c>
      <c r="J31" s="20"/>
      <c r="K31" s="20">
        <v>0</v>
      </c>
      <c r="L31" s="20"/>
      <c r="M31" s="20">
        <v>0</v>
      </c>
      <c r="N31" s="20"/>
      <c r="O31" s="20">
        <v>0</v>
      </c>
      <c r="P31" s="20"/>
      <c r="Q31" s="20">
        <v>26413139</v>
      </c>
      <c r="R31" s="20"/>
      <c r="S31" s="20">
        <v>11970</v>
      </c>
      <c r="T31" s="20"/>
      <c r="U31" s="20">
        <v>232643999494</v>
      </c>
      <c r="V31" s="20"/>
      <c r="W31" s="20">
        <v>314512361778.41699</v>
      </c>
      <c r="Y31" s="6">
        <v>1.5389480376181805E-3</v>
      </c>
    </row>
    <row r="32" spans="1:25" ht="22.5" x14ac:dyDescent="0.55000000000000004">
      <c r="A32" s="2" t="s">
        <v>39</v>
      </c>
      <c r="C32" s="20">
        <v>91414077</v>
      </c>
      <c r="D32" s="20"/>
      <c r="E32" s="20">
        <v>1189635964384</v>
      </c>
      <c r="F32" s="20"/>
      <c r="G32" s="20">
        <v>1239459918120.2</v>
      </c>
      <c r="H32" s="20"/>
      <c r="I32" s="20">
        <v>0</v>
      </c>
      <c r="J32" s="20"/>
      <c r="K32" s="20">
        <v>0</v>
      </c>
      <c r="L32" s="20"/>
      <c r="M32" s="20">
        <v>-6374814</v>
      </c>
      <c r="N32" s="20"/>
      <c r="O32" s="20">
        <v>101507765292</v>
      </c>
      <c r="P32" s="20"/>
      <c r="Q32" s="20">
        <v>85039263</v>
      </c>
      <c r="R32" s="20"/>
      <c r="S32" s="20">
        <v>15970</v>
      </c>
      <c r="T32" s="20"/>
      <c r="U32" s="20">
        <v>1106676006246</v>
      </c>
      <c r="V32" s="20"/>
      <c r="W32" s="20">
        <v>1350977003396.5801</v>
      </c>
      <c r="Y32" s="6">
        <v>6.6104982217176922E-3</v>
      </c>
    </row>
    <row r="33" spans="1:25" ht="22.5" x14ac:dyDescent="0.55000000000000004">
      <c r="A33" s="2" t="s">
        <v>40</v>
      </c>
      <c r="C33" s="20">
        <v>5000000</v>
      </c>
      <c r="D33" s="20"/>
      <c r="E33" s="20">
        <v>145325402368</v>
      </c>
      <c r="F33" s="20"/>
      <c r="G33" s="20">
        <v>144540371600</v>
      </c>
      <c r="H33" s="20"/>
      <c r="I33" s="20">
        <v>0</v>
      </c>
      <c r="J33" s="20"/>
      <c r="K33" s="20">
        <v>0</v>
      </c>
      <c r="L33" s="20"/>
      <c r="M33" s="20">
        <v>0</v>
      </c>
      <c r="N33" s="20"/>
      <c r="O33" s="20">
        <v>0</v>
      </c>
      <c r="P33" s="20"/>
      <c r="Q33" s="20">
        <v>5000000</v>
      </c>
      <c r="R33" s="20"/>
      <c r="S33" s="20">
        <v>33610</v>
      </c>
      <c r="T33" s="20"/>
      <c r="U33" s="20">
        <v>145325402368</v>
      </c>
      <c r="V33" s="20"/>
      <c r="W33" s="20">
        <v>167171434600</v>
      </c>
      <c r="Y33" s="6">
        <v>8.1799058634375338E-4</v>
      </c>
    </row>
    <row r="34" spans="1:25" ht="22.5" x14ac:dyDescent="0.55000000000000004">
      <c r="A34" s="2" t="s">
        <v>41</v>
      </c>
      <c r="C34" s="20">
        <v>39325907</v>
      </c>
      <c r="D34" s="20"/>
      <c r="E34" s="20">
        <v>264465943240</v>
      </c>
      <c r="F34" s="20"/>
      <c r="G34" s="20">
        <v>252717210081.99799</v>
      </c>
      <c r="H34" s="20"/>
      <c r="I34" s="20">
        <v>1</v>
      </c>
      <c r="J34" s="20"/>
      <c r="K34" s="20">
        <v>1</v>
      </c>
      <c r="L34" s="20"/>
      <c r="M34" s="20">
        <v>-6100000</v>
      </c>
      <c r="N34" s="20"/>
      <c r="O34" s="20">
        <v>41507124120</v>
      </c>
      <c r="P34" s="20"/>
      <c r="Q34" s="20">
        <v>33225908</v>
      </c>
      <c r="R34" s="20"/>
      <c r="S34" s="20">
        <v>7040</v>
      </c>
      <c r="T34" s="20"/>
      <c r="U34" s="20">
        <v>223443565475</v>
      </c>
      <c r="V34" s="20"/>
      <c r="W34" s="20">
        <v>232687508788.95099</v>
      </c>
      <c r="Y34" s="6">
        <v>1.1385688721555142E-3</v>
      </c>
    </row>
    <row r="35" spans="1:25" ht="22.5" x14ac:dyDescent="0.55000000000000004">
      <c r="A35" s="2" t="s">
        <v>43</v>
      </c>
      <c r="C35" s="20">
        <v>7600000</v>
      </c>
      <c r="D35" s="20"/>
      <c r="E35" s="20">
        <v>43708128200</v>
      </c>
      <c r="F35" s="20"/>
      <c r="G35" s="20">
        <v>48657879699.199997</v>
      </c>
      <c r="H35" s="20"/>
      <c r="I35" s="20">
        <v>0</v>
      </c>
      <c r="J35" s="20"/>
      <c r="K35" s="20">
        <v>0</v>
      </c>
      <c r="L35" s="20"/>
      <c r="M35" s="20">
        <v>0</v>
      </c>
      <c r="N35" s="20"/>
      <c r="O35" s="20">
        <v>0</v>
      </c>
      <c r="P35" s="20"/>
      <c r="Q35" s="20">
        <v>7600000</v>
      </c>
      <c r="R35" s="20"/>
      <c r="S35" s="20">
        <v>6436</v>
      </c>
      <c r="T35" s="20"/>
      <c r="U35" s="20">
        <v>43708128200</v>
      </c>
      <c r="V35" s="20"/>
      <c r="W35" s="20">
        <v>48657879699.199997</v>
      </c>
      <c r="Y35" s="6">
        <v>2.3808904697520867E-4</v>
      </c>
    </row>
    <row r="36" spans="1:25" ht="22.5" x14ac:dyDescent="0.55000000000000004">
      <c r="A36" s="2" t="s">
        <v>44</v>
      </c>
      <c r="C36" s="20">
        <v>12618139</v>
      </c>
      <c r="D36" s="20"/>
      <c r="E36" s="20">
        <v>951717357774</v>
      </c>
      <c r="F36" s="20"/>
      <c r="G36" s="20">
        <v>988223285332.36096</v>
      </c>
      <c r="H36" s="20"/>
      <c r="I36" s="20">
        <v>0</v>
      </c>
      <c r="J36" s="20"/>
      <c r="K36" s="20">
        <v>0</v>
      </c>
      <c r="L36" s="20"/>
      <c r="M36" s="20">
        <v>-7500000</v>
      </c>
      <c r="N36" s="20"/>
      <c r="O36" s="20">
        <v>668152021394</v>
      </c>
      <c r="P36" s="20"/>
      <c r="Q36" s="20">
        <v>5118139</v>
      </c>
      <c r="R36" s="20"/>
      <c r="S36" s="20">
        <v>95940</v>
      </c>
      <c r="T36" s="20"/>
      <c r="U36" s="20">
        <v>386033291160</v>
      </c>
      <c r="V36" s="20"/>
      <c r="W36" s="20">
        <v>490894310897.13702</v>
      </c>
      <c r="Y36" s="6">
        <v>2.4020068151258296E-3</v>
      </c>
    </row>
    <row r="37" spans="1:25" ht="22.5" x14ac:dyDescent="0.55000000000000004">
      <c r="A37" s="2" t="s">
        <v>45</v>
      </c>
      <c r="C37" s="20">
        <v>82091946</v>
      </c>
      <c r="D37" s="20"/>
      <c r="E37" s="20">
        <v>905142815900</v>
      </c>
      <c r="F37" s="20"/>
      <c r="G37" s="20">
        <v>746003117640.09497</v>
      </c>
      <c r="H37" s="20"/>
      <c r="I37" s="20">
        <v>0</v>
      </c>
      <c r="J37" s="20"/>
      <c r="K37" s="20">
        <v>0</v>
      </c>
      <c r="L37" s="20"/>
      <c r="M37" s="20">
        <v>0</v>
      </c>
      <c r="N37" s="20"/>
      <c r="O37" s="20">
        <v>0</v>
      </c>
      <c r="P37" s="20"/>
      <c r="Q37" s="20">
        <v>82091946</v>
      </c>
      <c r="R37" s="20"/>
      <c r="S37" s="20">
        <v>9880</v>
      </c>
      <c r="T37" s="20"/>
      <c r="U37" s="20">
        <v>905142815900</v>
      </c>
      <c r="V37" s="20"/>
      <c r="W37" s="20">
        <v>810837271978.453</v>
      </c>
      <c r="Y37" s="6">
        <v>3.9675274494236122E-3</v>
      </c>
    </row>
    <row r="38" spans="1:25" ht="22.5" x14ac:dyDescent="0.55000000000000004">
      <c r="A38" s="2" t="s">
        <v>46</v>
      </c>
      <c r="C38" s="20">
        <v>1000000</v>
      </c>
      <c r="D38" s="20"/>
      <c r="E38" s="20">
        <v>10002574995</v>
      </c>
      <c r="F38" s="20"/>
      <c r="G38" s="20">
        <v>9997150000</v>
      </c>
      <c r="H38" s="20"/>
      <c r="I38" s="20">
        <v>0</v>
      </c>
      <c r="J38" s="20"/>
      <c r="K38" s="20">
        <v>0</v>
      </c>
      <c r="L38" s="20"/>
      <c r="M38" s="20">
        <v>0</v>
      </c>
      <c r="N38" s="20"/>
      <c r="O38" s="20">
        <v>0</v>
      </c>
      <c r="P38" s="20"/>
      <c r="Q38" s="20">
        <v>1000000</v>
      </c>
      <c r="R38" s="20"/>
      <c r="S38" s="20">
        <v>9950</v>
      </c>
      <c r="T38" s="20"/>
      <c r="U38" s="20">
        <v>10002574995</v>
      </c>
      <c r="V38" s="20"/>
      <c r="W38" s="20">
        <v>9947164250</v>
      </c>
      <c r="Y38" s="6">
        <v>4.8672709765183303E-5</v>
      </c>
    </row>
    <row r="39" spans="1:25" ht="22.5" x14ac:dyDescent="0.55000000000000004">
      <c r="A39" s="2" t="s">
        <v>47</v>
      </c>
      <c r="C39" s="20">
        <v>8742299</v>
      </c>
      <c r="D39" s="20"/>
      <c r="E39" s="20">
        <v>2028467546266</v>
      </c>
      <c r="F39" s="20"/>
      <c r="G39" s="20">
        <v>2165987068490.5801</v>
      </c>
      <c r="H39" s="20"/>
      <c r="I39" s="20">
        <v>0</v>
      </c>
      <c r="J39" s="20"/>
      <c r="K39" s="20">
        <v>0</v>
      </c>
      <c r="L39" s="20"/>
      <c r="M39" s="20">
        <v>0</v>
      </c>
      <c r="N39" s="20"/>
      <c r="O39" s="20">
        <v>0</v>
      </c>
      <c r="P39" s="20"/>
      <c r="Q39" s="20">
        <v>8742299</v>
      </c>
      <c r="R39" s="20"/>
      <c r="S39" s="20">
        <v>266690</v>
      </c>
      <c r="T39" s="20"/>
      <c r="U39" s="20">
        <v>2028467546266</v>
      </c>
      <c r="V39" s="20"/>
      <c r="W39" s="20">
        <v>2328715083392.1299</v>
      </c>
      <c r="Y39" s="6">
        <v>1.1394692048012555E-2</v>
      </c>
    </row>
    <row r="40" spans="1:25" ht="22.5" x14ac:dyDescent="0.55000000000000004">
      <c r="A40" s="2" t="s">
        <v>48</v>
      </c>
      <c r="C40" s="20">
        <v>4880000</v>
      </c>
      <c r="D40" s="20"/>
      <c r="E40" s="20">
        <v>795780899295</v>
      </c>
      <c r="F40" s="20"/>
      <c r="G40" s="20">
        <v>984481420000</v>
      </c>
      <c r="H40" s="20"/>
      <c r="I40" s="20">
        <v>0</v>
      </c>
      <c r="J40" s="20"/>
      <c r="K40" s="20">
        <v>0</v>
      </c>
      <c r="L40" s="20"/>
      <c r="M40" s="20">
        <v>0</v>
      </c>
      <c r="N40" s="20"/>
      <c r="O40" s="20">
        <v>0</v>
      </c>
      <c r="P40" s="20"/>
      <c r="Q40" s="20">
        <v>4880000</v>
      </c>
      <c r="R40" s="20"/>
      <c r="S40" s="20">
        <v>212972</v>
      </c>
      <c r="T40" s="20"/>
      <c r="U40" s="20">
        <v>795780899295</v>
      </c>
      <c r="V40" s="20"/>
      <c r="W40" s="20">
        <v>1039303340000</v>
      </c>
      <c r="Y40" s="6">
        <v>5.0854402877489055E-3</v>
      </c>
    </row>
    <row r="41" spans="1:25" ht="22.5" x14ac:dyDescent="0.55000000000000004">
      <c r="A41" s="2" t="s">
        <v>49</v>
      </c>
      <c r="C41" s="20">
        <v>4101114</v>
      </c>
      <c r="D41" s="20"/>
      <c r="E41" s="20">
        <v>899999837780</v>
      </c>
      <c r="F41" s="20"/>
      <c r="G41" s="20">
        <v>906190301668</v>
      </c>
      <c r="H41" s="20"/>
      <c r="I41" s="20">
        <v>0</v>
      </c>
      <c r="J41" s="20"/>
      <c r="K41" s="20">
        <v>0</v>
      </c>
      <c r="L41" s="20"/>
      <c r="M41" s="20">
        <v>0</v>
      </c>
      <c r="N41" s="20"/>
      <c r="O41" s="20">
        <v>0</v>
      </c>
      <c r="P41" s="20"/>
      <c r="Q41" s="20">
        <v>4101114</v>
      </c>
      <c r="R41" s="20"/>
      <c r="S41" s="20">
        <v>238602</v>
      </c>
      <c r="T41" s="20"/>
      <c r="U41" s="20">
        <v>899999837780</v>
      </c>
      <c r="V41" s="20"/>
      <c r="W41" s="20">
        <v>978533952628</v>
      </c>
      <c r="Y41" s="6">
        <v>4.7880881299049898E-3</v>
      </c>
    </row>
    <row r="42" spans="1:25" ht="22.5" x14ac:dyDescent="0.55000000000000004">
      <c r="A42" s="2" t="s">
        <v>51</v>
      </c>
      <c r="C42" s="20">
        <v>483611</v>
      </c>
      <c r="D42" s="20"/>
      <c r="E42" s="20">
        <v>1299996480476</v>
      </c>
      <c r="F42" s="20"/>
      <c r="G42" s="20">
        <v>1679471203303</v>
      </c>
      <c r="H42" s="20"/>
      <c r="I42" s="20">
        <v>0</v>
      </c>
      <c r="J42" s="20"/>
      <c r="K42" s="20">
        <v>0</v>
      </c>
      <c r="L42" s="20"/>
      <c r="M42" s="20">
        <v>0</v>
      </c>
      <c r="N42" s="20"/>
      <c r="O42" s="20">
        <v>0</v>
      </c>
      <c r="P42" s="20"/>
      <c r="Q42" s="20">
        <v>483611</v>
      </c>
      <c r="R42" s="20"/>
      <c r="S42" s="20">
        <v>3775195</v>
      </c>
      <c r="T42" s="20"/>
      <c r="U42" s="20">
        <v>1299996480476</v>
      </c>
      <c r="V42" s="20"/>
      <c r="W42" s="20">
        <v>1825725809145</v>
      </c>
      <c r="Y42" s="6">
        <v>8.9335030754437404E-3</v>
      </c>
    </row>
    <row r="43" spans="1:25" ht="22.5" x14ac:dyDescent="0.55000000000000004">
      <c r="A43" s="2" t="s">
        <v>52</v>
      </c>
      <c r="C43" s="20">
        <v>2387020</v>
      </c>
      <c r="D43" s="20"/>
      <c r="E43" s="20">
        <v>1399996561661</v>
      </c>
      <c r="F43" s="20"/>
      <c r="G43" s="20">
        <v>1530137088480</v>
      </c>
      <c r="H43" s="20"/>
      <c r="I43" s="20">
        <v>0</v>
      </c>
      <c r="J43" s="20"/>
      <c r="K43" s="20">
        <v>0</v>
      </c>
      <c r="L43" s="20"/>
      <c r="M43" s="20">
        <v>0</v>
      </c>
      <c r="N43" s="20"/>
      <c r="O43" s="20">
        <v>0</v>
      </c>
      <c r="P43" s="20"/>
      <c r="Q43" s="20">
        <v>2387020</v>
      </c>
      <c r="R43" s="20"/>
      <c r="S43" s="20">
        <v>695482</v>
      </c>
      <c r="T43" s="20"/>
      <c r="U43" s="20">
        <v>1399996561661</v>
      </c>
      <c r="V43" s="20"/>
      <c r="W43" s="20">
        <v>1660129423640</v>
      </c>
      <c r="Y43" s="6">
        <v>8.1232193998878391E-3</v>
      </c>
    </row>
    <row r="44" spans="1:25" ht="22.5" x14ac:dyDescent="0.55000000000000004">
      <c r="A44" s="2" t="s">
        <v>53</v>
      </c>
      <c r="C44" s="20">
        <v>1500000</v>
      </c>
      <c r="D44" s="20"/>
      <c r="E44" s="20">
        <v>49881813750</v>
      </c>
      <c r="F44" s="20"/>
      <c r="G44" s="20">
        <v>56111440500</v>
      </c>
      <c r="H44" s="20"/>
      <c r="I44" s="20">
        <v>0</v>
      </c>
      <c r="J44" s="20"/>
      <c r="K44" s="20">
        <v>0</v>
      </c>
      <c r="L44" s="20"/>
      <c r="M44" s="20">
        <v>0</v>
      </c>
      <c r="N44" s="20"/>
      <c r="O44" s="20">
        <v>0</v>
      </c>
      <c r="P44" s="20"/>
      <c r="Q44" s="20">
        <v>1500000</v>
      </c>
      <c r="R44" s="20"/>
      <c r="S44" s="20">
        <v>40937</v>
      </c>
      <c r="T44" s="20"/>
      <c r="U44" s="20">
        <v>49881813750</v>
      </c>
      <c r="V44" s="20"/>
      <c r="W44" s="20">
        <v>61378635093.75</v>
      </c>
      <c r="Y44" s="6">
        <v>3.0033328259369883E-4</v>
      </c>
    </row>
    <row r="45" spans="1:25" ht="22.5" x14ac:dyDescent="0.55000000000000004">
      <c r="A45" s="2" t="s">
        <v>54</v>
      </c>
      <c r="C45" s="20">
        <v>47957992</v>
      </c>
      <c r="D45" s="20"/>
      <c r="E45" s="20">
        <v>463997818552</v>
      </c>
      <c r="F45" s="20"/>
      <c r="G45" s="20">
        <v>671241255382.78406</v>
      </c>
      <c r="H45" s="20"/>
      <c r="I45" s="20">
        <v>500000</v>
      </c>
      <c r="J45" s="20"/>
      <c r="K45" s="20">
        <v>6747657013</v>
      </c>
      <c r="L45" s="20"/>
      <c r="M45" s="20">
        <v>-4258824</v>
      </c>
      <c r="N45" s="20"/>
      <c r="O45" s="20">
        <v>70351662644</v>
      </c>
      <c r="P45" s="20"/>
      <c r="Q45" s="20">
        <v>44199168</v>
      </c>
      <c r="R45" s="20"/>
      <c r="S45" s="20">
        <v>17370</v>
      </c>
      <c r="T45" s="20"/>
      <c r="U45" s="20">
        <v>429373102376</v>
      </c>
      <c r="V45" s="20"/>
      <c r="W45" s="20">
        <v>763725805802.21899</v>
      </c>
      <c r="Y45" s="6">
        <v>3.7370051958267557E-3</v>
      </c>
    </row>
    <row r="46" spans="1:25" ht="22.5" x14ac:dyDescent="0.55000000000000004">
      <c r="A46" s="2" t="s">
        <v>55</v>
      </c>
      <c r="C46" s="20">
        <v>176558246</v>
      </c>
      <c r="D46" s="20"/>
      <c r="E46" s="20">
        <v>713632467616</v>
      </c>
      <c r="F46" s="20"/>
      <c r="G46" s="20">
        <v>388856331670.66498</v>
      </c>
      <c r="H46" s="20"/>
      <c r="I46" s="20">
        <v>0</v>
      </c>
      <c r="J46" s="20"/>
      <c r="K46" s="20">
        <v>0</v>
      </c>
      <c r="L46" s="20"/>
      <c r="M46" s="20">
        <v>-68965689</v>
      </c>
      <c r="N46" s="20"/>
      <c r="O46" s="20">
        <v>160043745630</v>
      </c>
      <c r="P46" s="20"/>
      <c r="Q46" s="20">
        <v>107592557</v>
      </c>
      <c r="R46" s="20"/>
      <c r="S46" s="20">
        <v>2271</v>
      </c>
      <c r="T46" s="20"/>
      <c r="U46" s="20">
        <v>434879387899</v>
      </c>
      <c r="V46" s="20"/>
      <c r="W46" s="20">
        <v>243065273327.36099</v>
      </c>
      <c r="Y46" s="6">
        <v>1.1893485625973847E-3</v>
      </c>
    </row>
    <row r="47" spans="1:25" ht="22.5" x14ac:dyDescent="0.55000000000000004">
      <c r="A47" s="2" t="s">
        <v>56</v>
      </c>
      <c r="C47" s="20">
        <v>1675000</v>
      </c>
      <c r="D47" s="20"/>
      <c r="E47" s="20">
        <v>6382937005</v>
      </c>
      <c r="F47" s="20"/>
      <c r="G47" s="20">
        <v>6859922842.6999998</v>
      </c>
      <c r="H47" s="20"/>
      <c r="I47" s="20">
        <v>0</v>
      </c>
      <c r="J47" s="20"/>
      <c r="K47" s="20">
        <v>0</v>
      </c>
      <c r="L47" s="20"/>
      <c r="M47" s="20">
        <v>0</v>
      </c>
      <c r="N47" s="20"/>
      <c r="O47" s="20">
        <v>0</v>
      </c>
      <c r="P47" s="20"/>
      <c r="Q47" s="20">
        <v>1675000</v>
      </c>
      <c r="R47" s="20"/>
      <c r="S47" s="20">
        <v>4117</v>
      </c>
      <c r="T47" s="20"/>
      <c r="U47" s="20">
        <v>6382937005</v>
      </c>
      <c r="V47" s="20"/>
      <c r="W47" s="20">
        <v>6859922842.6999998</v>
      </c>
      <c r="Y47" s="6">
        <v>3.3566454231846862E-5</v>
      </c>
    </row>
    <row r="48" spans="1:25" ht="22.5" x14ac:dyDescent="0.55000000000000004">
      <c r="A48" s="2" t="s">
        <v>57</v>
      </c>
      <c r="C48" s="20">
        <v>228106366</v>
      </c>
      <c r="D48" s="20"/>
      <c r="E48" s="20">
        <v>1189234694161</v>
      </c>
      <c r="F48" s="20"/>
      <c r="G48" s="20">
        <v>1108247125786.21</v>
      </c>
      <c r="H48" s="20"/>
      <c r="I48" s="20">
        <v>0</v>
      </c>
      <c r="J48" s="20"/>
      <c r="K48" s="20">
        <v>0</v>
      </c>
      <c r="L48" s="20"/>
      <c r="M48" s="20">
        <v>-23000002</v>
      </c>
      <c r="N48" s="20"/>
      <c r="O48" s="20">
        <v>113275782599</v>
      </c>
      <c r="P48" s="20"/>
      <c r="Q48" s="20">
        <v>205106364</v>
      </c>
      <c r="R48" s="20"/>
      <c r="S48" s="20">
        <v>4980</v>
      </c>
      <c r="T48" s="20"/>
      <c r="U48" s="20">
        <v>1069323966471</v>
      </c>
      <c r="V48" s="20"/>
      <c r="W48" s="20">
        <v>1016089658286.46</v>
      </c>
      <c r="Y48" s="6">
        <v>4.9718528607971008E-3</v>
      </c>
    </row>
    <row r="49" spans="1:28" ht="22.5" x14ac:dyDescent="0.55000000000000004">
      <c r="A49" s="2" t="s">
        <v>58</v>
      </c>
      <c r="C49" s="20">
        <v>23214223</v>
      </c>
      <c r="D49" s="20"/>
      <c r="E49" s="20">
        <v>667090631434</v>
      </c>
      <c r="F49" s="20"/>
      <c r="G49" s="20">
        <v>712645630040.93396</v>
      </c>
      <c r="H49" s="20"/>
      <c r="I49" s="20">
        <v>0</v>
      </c>
      <c r="J49" s="20"/>
      <c r="K49" s="20">
        <v>0</v>
      </c>
      <c r="L49" s="20"/>
      <c r="M49" s="20">
        <v>0</v>
      </c>
      <c r="N49" s="20"/>
      <c r="O49" s="20">
        <v>0</v>
      </c>
      <c r="P49" s="20"/>
      <c r="Q49" s="20">
        <v>23214223</v>
      </c>
      <c r="R49" s="20"/>
      <c r="S49" s="20">
        <v>36720</v>
      </c>
      <c r="T49" s="20"/>
      <c r="U49" s="20">
        <v>667090631434</v>
      </c>
      <c r="V49" s="20"/>
      <c r="W49" s="20">
        <v>847969784027.96802</v>
      </c>
      <c r="Y49" s="6">
        <v>4.1492214414413087E-3</v>
      </c>
    </row>
    <row r="50" spans="1:28" ht="22.5" x14ac:dyDescent="0.55000000000000004">
      <c r="A50" s="2" t="s">
        <v>60</v>
      </c>
      <c r="C50" s="20">
        <v>18034478</v>
      </c>
      <c r="D50" s="20"/>
      <c r="E50" s="20">
        <v>365800243078</v>
      </c>
      <c r="F50" s="20"/>
      <c r="G50" s="20">
        <v>417468308539.60199</v>
      </c>
      <c r="H50" s="20"/>
      <c r="I50" s="20">
        <v>0</v>
      </c>
      <c r="J50" s="20"/>
      <c r="K50" s="20">
        <v>0</v>
      </c>
      <c r="L50" s="20"/>
      <c r="M50" s="20">
        <v>0</v>
      </c>
      <c r="N50" s="20"/>
      <c r="O50" s="20">
        <v>0</v>
      </c>
      <c r="P50" s="20"/>
      <c r="Q50" s="20">
        <v>18034478</v>
      </c>
      <c r="R50" s="20"/>
      <c r="S50" s="20">
        <v>27570</v>
      </c>
      <c r="T50" s="20"/>
      <c r="U50" s="20">
        <v>365800243078</v>
      </c>
      <c r="V50" s="20"/>
      <c r="W50" s="20">
        <v>494611141660.37097</v>
      </c>
      <c r="Y50" s="6">
        <v>2.4201937295507312E-3</v>
      </c>
    </row>
    <row r="51" spans="1:28" ht="22.5" x14ac:dyDescent="0.55000000000000004">
      <c r="A51" s="2" t="s">
        <v>61</v>
      </c>
      <c r="C51" s="20">
        <v>5759048</v>
      </c>
      <c r="D51" s="20"/>
      <c r="E51" s="20">
        <v>68183125103</v>
      </c>
      <c r="F51" s="20"/>
      <c r="G51" s="20">
        <v>52878113403.826897</v>
      </c>
      <c r="H51" s="20"/>
      <c r="I51" s="20">
        <v>0</v>
      </c>
      <c r="J51" s="20"/>
      <c r="K51" s="20">
        <v>0</v>
      </c>
      <c r="L51" s="20"/>
      <c r="M51" s="20">
        <v>0</v>
      </c>
      <c r="N51" s="20"/>
      <c r="O51" s="20">
        <v>0</v>
      </c>
      <c r="P51" s="20"/>
      <c r="Q51" s="20">
        <v>5759048</v>
      </c>
      <c r="R51" s="20"/>
      <c r="S51" s="20">
        <v>10090</v>
      </c>
      <c r="T51" s="20"/>
      <c r="U51" s="20">
        <v>68183125103</v>
      </c>
      <c r="V51" s="20"/>
      <c r="W51" s="20">
        <v>57805001543.294998</v>
      </c>
      <c r="Y51" s="6">
        <v>2.8284704991101062E-4</v>
      </c>
    </row>
    <row r="52" spans="1:28" ht="22.5" x14ac:dyDescent="0.55000000000000004">
      <c r="A52" s="2" t="s">
        <v>62</v>
      </c>
      <c r="C52" s="20">
        <v>124000000</v>
      </c>
      <c r="D52" s="20"/>
      <c r="E52" s="20">
        <v>759848909958</v>
      </c>
      <c r="F52" s="20"/>
      <c r="G52" s="20">
        <v>598749287712</v>
      </c>
      <c r="H52" s="20"/>
      <c r="I52" s="20">
        <v>0</v>
      </c>
      <c r="J52" s="20"/>
      <c r="K52" s="20">
        <v>0</v>
      </c>
      <c r="L52" s="20"/>
      <c r="M52" s="20">
        <v>-10451346</v>
      </c>
      <c r="N52" s="20"/>
      <c r="O52" s="20">
        <v>65161618534</v>
      </c>
      <c r="P52" s="20"/>
      <c r="Q52" s="20">
        <v>113548654</v>
      </c>
      <c r="R52" s="20"/>
      <c r="S52" s="20">
        <v>5990</v>
      </c>
      <c r="T52" s="20"/>
      <c r="U52" s="20">
        <v>695805007805</v>
      </c>
      <c r="V52" s="20"/>
      <c r="W52" s="20">
        <v>676600579604.95898</v>
      </c>
      <c r="Y52" s="6">
        <v>3.3106906461373622E-3</v>
      </c>
    </row>
    <row r="53" spans="1:28" ht="22.5" x14ac:dyDescent="0.55000000000000004">
      <c r="A53" s="2" t="s">
        <v>63</v>
      </c>
      <c r="C53" s="20">
        <v>2518551</v>
      </c>
      <c r="D53" s="20"/>
      <c r="E53" s="20">
        <v>45320981058</v>
      </c>
      <c r="F53" s="20"/>
      <c r="G53" s="20">
        <v>33171284363.525299</v>
      </c>
      <c r="H53" s="20"/>
      <c r="I53" s="20">
        <v>0</v>
      </c>
      <c r="J53" s="20"/>
      <c r="K53" s="20">
        <v>0</v>
      </c>
      <c r="L53" s="20"/>
      <c r="M53" s="20">
        <v>-2518551</v>
      </c>
      <c r="N53" s="20"/>
      <c r="O53" s="20">
        <v>36036036324</v>
      </c>
      <c r="P53" s="20"/>
      <c r="Q53" s="20">
        <v>0</v>
      </c>
      <c r="R53" s="20"/>
      <c r="S53" s="20">
        <v>0</v>
      </c>
      <c r="T53" s="20"/>
      <c r="U53" s="20">
        <v>0</v>
      </c>
      <c r="V53" s="20"/>
      <c r="W53" s="20">
        <v>0</v>
      </c>
      <c r="Y53" s="6">
        <v>0</v>
      </c>
    </row>
    <row r="54" spans="1:28" ht="22.5" x14ac:dyDescent="0.55000000000000004">
      <c r="A54" s="2" t="s">
        <v>64</v>
      </c>
      <c r="C54" s="20">
        <v>1054669</v>
      </c>
      <c r="D54" s="20"/>
      <c r="E54" s="20">
        <v>3229330234</v>
      </c>
      <c r="F54" s="20"/>
      <c r="G54" s="20">
        <v>3315330401.87888</v>
      </c>
      <c r="H54" s="20"/>
      <c r="I54" s="20">
        <v>50000000</v>
      </c>
      <c r="J54" s="20"/>
      <c r="K54" s="20">
        <v>143527858000</v>
      </c>
      <c r="L54" s="20"/>
      <c r="M54" s="20">
        <v>-15000000</v>
      </c>
      <c r="N54" s="20"/>
      <c r="O54" s="20">
        <v>50467163721</v>
      </c>
      <c r="P54" s="20"/>
      <c r="Q54" s="20">
        <v>36054669</v>
      </c>
      <c r="R54" s="20"/>
      <c r="S54" s="20">
        <v>3484</v>
      </c>
      <c r="T54" s="20"/>
      <c r="U54" s="20">
        <v>103639528939</v>
      </c>
      <c r="V54" s="20"/>
      <c r="W54" s="20">
        <v>124957754363.591</v>
      </c>
      <c r="Y54" s="6">
        <v>6.1143380748419158E-4</v>
      </c>
    </row>
    <row r="55" spans="1:28" ht="22.5" x14ac:dyDescent="0.55000000000000004">
      <c r="A55" s="2" t="s">
        <v>65</v>
      </c>
      <c r="C55" s="20">
        <v>12674035</v>
      </c>
      <c r="D55" s="20"/>
      <c r="E55" s="20">
        <v>265322395981</v>
      </c>
      <c r="F55" s="20"/>
      <c r="G55" s="20">
        <v>202985179834.82199</v>
      </c>
      <c r="H55" s="20"/>
      <c r="I55" s="20">
        <v>0</v>
      </c>
      <c r="J55" s="20"/>
      <c r="K55" s="20">
        <v>0</v>
      </c>
      <c r="L55" s="20"/>
      <c r="M55" s="20">
        <v>-5396800</v>
      </c>
      <c r="N55" s="20"/>
      <c r="O55" s="20">
        <v>98965571932</v>
      </c>
      <c r="P55" s="20"/>
      <c r="Q55" s="20">
        <v>7277235</v>
      </c>
      <c r="R55" s="20"/>
      <c r="S55" s="20">
        <v>17270</v>
      </c>
      <c r="T55" s="20"/>
      <c r="U55" s="20">
        <v>152344018816</v>
      </c>
      <c r="V55" s="20"/>
      <c r="W55" s="20">
        <v>125020804658.30299</v>
      </c>
      <c r="Y55" s="6">
        <v>6.1174232040485897E-4</v>
      </c>
    </row>
    <row r="56" spans="1:28" ht="22.5" x14ac:dyDescent="0.55000000000000004">
      <c r="A56" s="2" t="s">
        <v>66</v>
      </c>
      <c r="C56" s="20">
        <v>0</v>
      </c>
      <c r="D56" s="20"/>
      <c r="E56" s="20">
        <v>0</v>
      </c>
      <c r="F56" s="20"/>
      <c r="G56" s="20">
        <v>0</v>
      </c>
      <c r="H56" s="20"/>
      <c r="I56" s="20">
        <v>1900000</v>
      </c>
      <c r="J56" s="20"/>
      <c r="K56" s="20">
        <v>36107436561</v>
      </c>
      <c r="L56" s="20"/>
      <c r="M56" s="20">
        <v>0</v>
      </c>
      <c r="N56" s="20"/>
      <c r="O56" s="20">
        <v>0</v>
      </c>
      <c r="P56" s="20"/>
      <c r="Q56" s="20">
        <v>1900000</v>
      </c>
      <c r="R56" s="20"/>
      <c r="S56" s="20">
        <v>19010</v>
      </c>
      <c r="T56" s="20"/>
      <c r="U56" s="20">
        <v>36107436561</v>
      </c>
      <c r="V56" s="20"/>
      <c r="W56" s="20">
        <v>35930169868</v>
      </c>
      <c r="Y56" s="6">
        <v>1.7581078243469224E-4</v>
      </c>
    </row>
    <row r="57" spans="1:28" ht="22.5" x14ac:dyDescent="0.55000000000000004">
      <c r="A57" s="2" t="s">
        <v>67</v>
      </c>
      <c r="C57" s="20">
        <v>0</v>
      </c>
      <c r="D57" s="20"/>
      <c r="E57" s="20">
        <v>0</v>
      </c>
      <c r="F57" s="20"/>
      <c r="G57" s="20">
        <v>0</v>
      </c>
      <c r="H57" s="20"/>
      <c r="I57" s="20">
        <v>382059</v>
      </c>
      <c r="J57" s="20"/>
      <c r="K57" s="20">
        <v>715147285</v>
      </c>
      <c r="L57" s="20"/>
      <c r="M57" s="20">
        <v>0</v>
      </c>
      <c r="N57" s="20"/>
      <c r="O57" s="20">
        <v>0</v>
      </c>
      <c r="P57" s="20"/>
      <c r="Q57" s="20">
        <v>382059</v>
      </c>
      <c r="R57" s="20"/>
      <c r="S57" s="20">
        <v>15300</v>
      </c>
      <c r="T57" s="20"/>
      <c r="U57" s="20">
        <v>5132373338</v>
      </c>
      <c r="V57" s="20"/>
      <c r="W57" s="20">
        <v>5814942411.8844004</v>
      </c>
      <c r="Y57" s="6">
        <v>2.8453235233841083E-5</v>
      </c>
    </row>
    <row r="58" spans="1:28" ht="22.5" x14ac:dyDescent="0.55000000000000004">
      <c r="A58" s="2" t="s">
        <v>68</v>
      </c>
      <c r="C58" s="20">
        <v>0</v>
      </c>
      <c r="D58" s="20"/>
      <c r="E58" s="20">
        <v>0</v>
      </c>
      <c r="F58" s="20"/>
      <c r="G58" s="20">
        <v>0</v>
      </c>
      <c r="H58" s="20"/>
      <c r="I58" s="20">
        <v>332059</v>
      </c>
      <c r="J58" s="20"/>
      <c r="K58" s="20">
        <v>4085167053</v>
      </c>
      <c r="L58" s="20"/>
      <c r="M58" s="20">
        <v>-332059</v>
      </c>
      <c r="N58" s="20"/>
      <c r="O58" s="20">
        <v>0</v>
      </c>
      <c r="P58" s="20"/>
      <c r="Q58" s="20">
        <v>0</v>
      </c>
      <c r="R58" s="20"/>
      <c r="S58" s="20">
        <v>0</v>
      </c>
      <c r="T58" s="20"/>
      <c r="U58" s="20">
        <v>0</v>
      </c>
      <c r="V58" s="20"/>
      <c r="W58" s="20">
        <v>0</v>
      </c>
      <c r="Y58" s="6">
        <v>0</v>
      </c>
    </row>
    <row r="59" spans="1:28" ht="22.5" x14ac:dyDescent="0.55000000000000004">
      <c r="A59" s="2" t="s">
        <v>69</v>
      </c>
      <c r="C59" s="20">
        <v>0</v>
      </c>
      <c r="D59" s="20"/>
      <c r="E59" s="20">
        <v>0</v>
      </c>
      <c r="F59" s="20"/>
      <c r="G59" s="20">
        <v>0</v>
      </c>
      <c r="H59" s="20"/>
      <c r="I59" s="20">
        <v>10000000</v>
      </c>
      <c r="J59" s="20"/>
      <c r="K59" s="20">
        <v>100025750000</v>
      </c>
      <c r="L59" s="20"/>
      <c r="M59" s="20">
        <v>0</v>
      </c>
      <c r="N59" s="20"/>
      <c r="O59" s="20">
        <v>0</v>
      </c>
      <c r="P59" s="20"/>
      <c r="Q59" s="20">
        <v>10000000</v>
      </c>
      <c r="R59" s="20"/>
      <c r="S59" s="20">
        <v>10000</v>
      </c>
      <c r="T59" s="20"/>
      <c r="U59" s="20">
        <v>100025750000</v>
      </c>
      <c r="V59" s="20"/>
      <c r="W59" s="20">
        <v>99971500000</v>
      </c>
      <c r="Y59" s="6">
        <v>4.891729624641538E-4</v>
      </c>
    </row>
    <row r="60" spans="1:28" ht="22.5" x14ac:dyDescent="0.55000000000000004">
      <c r="A60" s="2" t="s">
        <v>70</v>
      </c>
      <c r="C60" s="20">
        <v>0</v>
      </c>
      <c r="D60" s="20"/>
      <c r="E60" s="20">
        <v>0</v>
      </c>
      <c r="F60" s="20"/>
      <c r="G60" s="20">
        <v>0</v>
      </c>
      <c r="H60" s="20"/>
      <c r="I60" s="20">
        <v>3000000</v>
      </c>
      <c r="J60" s="20"/>
      <c r="K60" s="20">
        <v>63102996540</v>
      </c>
      <c r="L60" s="20"/>
      <c r="M60" s="20">
        <v>0</v>
      </c>
      <c r="N60" s="20"/>
      <c r="O60" s="20">
        <v>0</v>
      </c>
      <c r="P60" s="20"/>
      <c r="Q60" s="20">
        <v>3000000</v>
      </c>
      <c r="R60" s="20"/>
      <c r="S60" s="20">
        <v>24030</v>
      </c>
      <c r="T60" s="20"/>
      <c r="U60" s="20">
        <v>63102996540</v>
      </c>
      <c r="V60" s="20"/>
      <c r="W60" s="20">
        <v>71713113480</v>
      </c>
      <c r="Y60" s="6">
        <v>3.5090116851842418E-4</v>
      </c>
    </row>
    <row r="61" spans="1:28" ht="22.5" thickBot="1" x14ac:dyDescent="0.55000000000000004">
      <c r="E61" s="5">
        <f>SUM(E9:E60)</f>
        <v>21969508783337</v>
      </c>
      <c r="G61" s="5">
        <f>SUM(G9:G60)</f>
        <v>22472480456789.871</v>
      </c>
      <c r="K61" s="5">
        <f>SUM(K9:K60)</f>
        <v>579947291182</v>
      </c>
      <c r="O61" s="5">
        <f>SUM(O9:O60)</f>
        <v>1745269966422</v>
      </c>
      <c r="U61" s="5">
        <f>SUM(U9:U60)</f>
        <v>20835707998466</v>
      </c>
      <c r="W61" s="5">
        <f>SUM(W9:W60)</f>
        <v>23315800110857.965</v>
      </c>
      <c r="Y61" s="8">
        <f>SUM(Y9:Y60)</f>
        <v>0.11408710494941494</v>
      </c>
      <c r="AB61" s="3"/>
    </row>
    <row r="62" spans="1:28" ht="22.5" thickTop="1" x14ac:dyDescent="0.5"/>
    <row r="64" spans="1:28" x14ac:dyDescent="0.5">
      <c r="Y64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9"/>
  <sheetViews>
    <sheetView rightToLeft="1" workbookViewId="0">
      <selection activeCell="E13" sqref="E13"/>
    </sheetView>
  </sheetViews>
  <sheetFormatPr defaultRowHeight="21.75" x14ac:dyDescent="0.5"/>
  <cols>
    <col min="1" max="1" width="38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4.85546875" style="1" bestFit="1" customWidth="1"/>
    <col min="6" max="6" width="1" style="1" customWidth="1"/>
    <col min="7" max="7" width="15.285156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15.285156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22.5" x14ac:dyDescent="0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6" spans="1:17" ht="22.5" x14ac:dyDescent="0.5">
      <c r="A6" s="22" t="s">
        <v>3</v>
      </c>
      <c r="C6" s="23" t="s">
        <v>411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3" t="s">
        <v>6</v>
      </c>
    </row>
    <row r="7" spans="1:17" ht="22.5" x14ac:dyDescent="0.5">
      <c r="A7" s="23" t="s">
        <v>3</v>
      </c>
      <c r="C7" s="25" t="s">
        <v>71</v>
      </c>
      <c r="E7" s="25" t="s">
        <v>72</v>
      </c>
      <c r="G7" s="25" t="s">
        <v>73</v>
      </c>
      <c r="I7" s="25" t="s">
        <v>74</v>
      </c>
      <c r="K7" s="25" t="s">
        <v>71</v>
      </c>
      <c r="M7" s="25" t="s">
        <v>72</v>
      </c>
      <c r="O7" s="25" t="s">
        <v>73</v>
      </c>
      <c r="Q7" s="25" t="s">
        <v>74</v>
      </c>
    </row>
    <row r="8" spans="1:17" x14ac:dyDescent="0.5">
      <c r="A8" s="1" t="s">
        <v>75</v>
      </c>
      <c r="C8" s="3">
        <v>90000000</v>
      </c>
      <c r="E8" s="3">
        <v>10335</v>
      </c>
      <c r="G8" s="1" t="s">
        <v>76</v>
      </c>
      <c r="I8" s="3">
        <v>0.23504228944724401</v>
      </c>
      <c r="K8" s="3">
        <v>90000000</v>
      </c>
      <c r="M8" s="3">
        <v>10335</v>
      </c>
      <c r="O8" s="1" t="s">
        <v>76</v>
      </c>
      <c r="Q8" s="3">
        <v>1</v>
      </c>
    </row>
    <row r="9" spans="1:17" x14ac:dyDescent="0.5">
      <c r="A9" s="1" t="s">
        <v>77</v>
      </c>
      <c r="C9" s="3">
        <v>600000000</v>
      </c>
      <c r="E9" s="3">
        <v>1135</v>
      </c>
      <c r="G9" s="1" t="s">
        <v>78</v>
      </c>
      <c r="I9" s="3">
        <v>0.29714285714281502</v>
      </c>
      <c r="K9" s="3">
        <v>600000000</v>
      </c>
      <c r="M9" s="3">
        <v>1000</v>
      </c>
      <c r="O9" s="1" t="s">
        <v>78</v>
      </c>
      <c r="Q9" s="3">
        <v>1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6"/>
  <sheetViews>
    <sheetView rightToLeft="1" topLeftCell="L1" workbookViewId="0">
      <selection activeCell="R12" sqref="R12"/>
    </sheetView>
  </sheetViews>
  <sheetFormatPr defaultRowHeight="21.75" x14ac:dyDescent="0.5"/>
  <cols>
    <col min="1" max="1" width="35.28515625" style="1" customWidth="1"/>
    <col min="2" max="2" width="1" style="1" customWidth="1"/>
    <col min="3" max="3" width="28.28515625" style="1" bestFit="1" customWidth="1"/>
    <col min="4" max="4" width="1" style="1" customWidth="1"/>
    <col min="5" max="5" width="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2.42578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11.42578125" style="1" bestFit="1" customWidth="1"/>
    <col min="22" max="22" width="1" style="1" customWidth="1"/>
    <col min="23" max="23" width="20.5703125" style="1" bestFit="1" customWidth="1"/>
    <col min="24" max="24" width="1" style="1" customWidth="1"/>
    <col min="25" max="25" width="11.42578125" style="1" bestFit="1" customWidth="1"/>
    <col min="26" max="26" width="1" style="1" customWidth="1"/>
    <col min="27" max="27" width="20.5703125" style="1" bestFit="1" customWidth="1"/>
    <col min="28" max="28" width="1" style="1" customWidth="1"/>
    <col min="29" max="29" width="11.42578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20.570312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29.5703125" style="1" customWidth="1"/>
    <col min="38" max="38" width="1" style="1" customWidth="1"/>
    <col min="39" max="16384" width="9.140625" style="1"/>
  </cols>
  <sheetData>
    <row r="2" spans="1:37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2.5" customHeight="1" x14ac:dyDescent="0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22.5" customHeight="1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6" spans="1:37" ht="22.5" x14ac:dyDescent="0.5">
      <c r="A6" s="23" t="s">
        <v>79</v>
      </c>
      <c r="B6" s="23" t="s">
        <v>79</v>
      </c>
      <c r="C6" s="23" t="s">
        <v>79</v>
      </c>
      <c r="D6" s="23" t="s">
        <v>79</v>
      </c>
      <c r="E6" s="23" t="s">
        <v>79</v>
      </c>
      <c r="F6" s="23" t="s">
        <v>79</v>
      </c>
      <c r="G6" s="23" t="s">
        <v>79</v>
      </c>
      <c r="H6" s="23" t="s">
        <v>79</v>
      </c>
      <c r="I6" s="23" t="s">
        <v>79</v>
      </c>
      <c r="J6" s="23" t="s">
        <v>79</v>
      </c>
      <c r="K6" s="23" t="s">
        <v>79</v>
      </c>
      <c r="L6" s="23" t="s">
        <v>79</v>
      </c>
      <c r="M6" s="23" t="s">
        <v>79</v>
      </c>
      <c r="O6" s="23" t="s">
        <v>411</v>
      </c>
      <c r="P6" s="23" t="s">
        <v>4</v>
      </c>
      <c r="Q6" s="23" t="s">
        <v>4</v>
      </c>
      <c r="R6" s="23" t="s">
        <v>4</v>
      </c>
      <c r="S6" s="23" t="s">
        <v>4</v>
      </c>
      <c r="U6" s="23" t="s">
        <v>5</v>
      </c>
      <c r="V6" s="23" t="s">
        <v>5</v>
      </c>
      <c r="W6" s="23" t="s">
        <v>5</v>
      </c>
      <c r="X6" s="23" t="s">
        <v>5</v>
      </c>
      <c r="Y6" s="23" t="s">
        <v>5</v>
      </c>
      <c r="Z6" s="23" t="s">
        <v>5</v>
      </c>
      <c r="AA6" s="23" t="s">
        <v>5</v>
      </c>
      <c r="AC6" s="23" t="s">
        <v>6</v>
      </c>
      <c r="AD6" s="23" t="s">
        <v>6</v>
      </c>
      <c r="AE6" s="23" t="s">
        <v>6</v>
      </c>
      <c r="AF6" s="23" t="s">
        <v>6</v>
      </c>
      <c r="AG6" s="23" t="s">
        <v>6</v>
      </c>
      <c r="AH6" s="23" t="s">
        <v>6</v>
      </c>
      <c r="AI6" s="23" t="s">
        <v>6</v>
      </c>
      <c r="AJ6" s="23" t="s">
        <v>6</v>
      </c>
      <c r="AK6" s="23" t="s">
        <v>6</v>
      </c>
    </row>
    <row r="7" spans="1:37" ht="22.5" x14ac:dyDescent="0.5">
      <c r="A7" s="24" t="s">
        <v>80</v>
      </c>
      <c r="C7" s="24" t="s">
        <v>81</v>
      </c>
      <c r="E7" s="24" t="s">
        <v>82</v>
      </c>
      <c r="G7" s="24" t="s">
        <v>83</v>
      </c>
      <c r="I7" s="24" t="s">
        <v>84</v>
      </c>
      <c r="K7" s="24" t="s">
        <v>85</v>
      </c>
      <c r="M7" s="24" t="s">
        <v>74</v>
      </c>
      <c r="O7" s="24" t="s">
        <v>7</v>
      </c>
      <c r="Q7" s="24" t="s">
        <v>8</v>
      </c>
      <c r="S7" s="24" t="s">
        <v>9</v>
      </c>
      <c r="U7" s="25" t="s">
        <v>10</v>
      </c>
      <c r="V7" s="25" t="s">
        <v>10</v>
      </c>
      <c r="W7" s="25" t="s">
        <v>10</v>
      </c>
      <c r="Y7" s="25" t="s">
        <v>11</v>
      </c>
      <c r="Z7" s="25" t="s">
        <v>11</v>
      </c>
      <c r="AA7" s="25" t="s">
        <v>11</v>
      </c>
      <c r="AC7" s="24" t="s">
        <v>7</v>
      </c>
      <c r="AE7" s="24" t="s">
        <v>86</v>
      </c>
      <c r="AG7" s="24" t="s">
        <v>8</v>
      </c>
      <c r="AI7" s="24" t="s">
        <v>9</v>
      </c>
      <c r="AK7" s="24" t="s">
        <v>13</v>
      </c>
    </row>
    <row r="8" spans="1:37" ht="22.5" x14ac:dyDescent="0.5">
      <c r="A8" s="23" t="s">
        <v>80</v>
      </c>
      <c r="C8" s="23" t="s">
        <v>81</v>
      </c>
      <c r="E8" s="23" t="s">
        <v>82</v>
      </c>
      <c r="G8" s="23" t="s">
        <v>83</v>
      </c>
      <c r="I8" s="23" t="s">
        <v>84</v>
      </c>
      <c r="K8" s="23" t="s">
        <v>85</v>
      </c>
      <c r="M8" s="23" t="s">
        <v>74</v>
      </c>
      <c r="O8" s="23" t="s">
        <v>7</v>
      </c>
      <c r="Q8" s="23" t="s">
        <v>8</v>
      </c>
      <c r="S8" s="23" t="s">
        <v>9</v>
      </c>
      <c r="U8" s="25" t="s">
        <v>7</v>
      </c>
      <c r="W8" s="25" t="s">
        <v>8</v>
      </c>
      <c r="Y8" s="25" t="s">
        <v>7</v>
      </c>
      <c r="AA8" s="25" t="s">
        <v>14</v>
      </c>
      <c r="AC8" s="23" t="s">
        <v>7</v>
      </c>
      <c r="AE8" s="23" t="s">
        <v>86</v>
      </c>
      <c r="AG8" s="23" t="s">
        <v>8</v>
      </c>
      <c r="AI8" s="23" t="s">
        <v>9</v>
      </c>
      <c r="AK8" s="23" t="s">
        <v>13</v>
      </c>
    </row>
    <row r="9" spans="1:37" x14ac:dyDescent="0.5">
      <c r="A9" s="1" t="s">
        <v>87</v>
      </c>
      <c r="C9" s="1" t="s">
        <v>88</v>
      </c>
      <c r="E9" s="1" t="s">
        <v>88</v>
      </c>
      <c r="G9" s="1" t="s">
        <v>89</v>
      </c>
      <c r="I9" s="1" t="s">
        <v>90</v>
      </c>
      <c r="K9" s="3">
        <v>16</v>
      </c>
      <c r="M9" s="3">
        <v>16</v>
      </c>
      <c r="O9" s="3">
        <v>979500</v>
      </c>
      <c r="Q9" s="3">
        <v>920346325000</v>
      </c>
      <c r="S9" s="3">
        <v>968929889011</v>
      </c>
      <c r="U9" s="3">
        <v>0</v>
      </c>
      <c r="W9" s="3">
        <v>0</v>
      </c>
      <c r="Y9" s="3">
        <v>0</v>
      </c>
      <c r="AA9" s="3">
        <v>0</v>
      </c>
      <c r="AC9" s="3">
        <v>979500</v>
      </c>
      <c r="AE9" s="3">
        <v>993125</v>
      </c>
      <c r="AG9" s="3">
        <v>920346325000</v>
      </c>
      <c r="AI9" s="3">
        <v>972728242819</v>
      </c>
      <c r="AK9" s="6">
        <v>4.7596800709434287E-3</v>
      </c>
    </row>
    <row r="10" spans="1:37" x14ac:dyDescent="0.5">
      <c r="A10" s="1" t="s">
        <v>91</v>
      </c>
      <c r="C10" s="1" t="s">
        <v>88</v>
      </c>
      <c r="E10" s="1" t="s">
        <v>88</v>
      </c>
      <c r="G10" s="1" t="s">
        <v>89</v>
      </c>
      <c r="I10" s="1" t="s">
        <v>90</v>
      </c>
      <c r="K10" s="3">
        <v>16</v>
      </c>
      <c r="M10" s="3">
        <v>16</v>
      </c>
      <c r="O10" s="3">
        <v>1000</v>
      </c>
      <c r="Q10" s="3">
        <v>790022434</v>
      </c>
      <c r="S10" s="3">
        <v>999961250</v>
      </c>
      <c r="U10" s="3">
        <v>0</v>
      </c>
      <c r="W10" s="3">
        <v>0</v>
      </c>
      <c r="Y10" s="3">
        <v>0</v>
      </c>
      <c r="AA10" s="3">
        <v>0</v>
      </c>
      <c r="AC10" s="3">
        <v>1000</v>
      </c>
      <c r="AE10" s="3">
        <v>1000000</v>
      </c>
      <c r="AG10" s="3">
        <v>790022434</v>
      </c>
      <c r="AI10" s="3">
        <v>999961250</v>
      </c>
      <c r="AK10" s="6">
        <v>4.8929345564671766E-6</v>
      </c>
    </row>
    <row r="11" spans="1:37" x14ac:dyDescent="0.5">
      <c r="A11" s="1" t="s">
        <v>92</v>
      </c>
      <c r="C11" s="1" t="s">
        <v>88</v>
      </c>
      <c r="E11" s="1" t="s">
        <v>88</v>
      </c>
      <c r="G11" s="1" t="s">
        <v>93</v>
      </c>
      <c r="I11" s="1" t="s">
        <v>94</v>
      </c>
      <c r="K11" s="3">
        <v>18</v>
      </c>
      <c r="M11" s="3">
        <v>18</v>
      </c>
      <c r="O11" s="3">
        <v>2000000</v>
      </c>
      <c r="Q11" s="3">
        <v>1920008125000</v>
      </c>
      <c r="S11" s="3">
        <v>1922959482432</v>
      </c>
      <c r="U11" s="3">
        <v>3000000</v>
      </c>
      <c r="W11" s="3">
        <v>2895008125000</v>
      </c>
      <c r="Y11" s="3">
        <v>0</v>
      </c>
      <c r="AA11" s="3">
        <v>0</v>
      </c>
      <c r="AC11" s="3">
        <v>5000000</v>
      </c>
      <c r="AE11" s="3">
        <v>963570</v>
      </c>
      <c r="AG11" s="3">
        <v>4815016250000</v>
      </c>
      <c r="AI11" s="3">
        <v>4817666490189</v>
      </c>
      <c r="AK11" s="6">
        <v>2.3573440322192177E-2</v>
      </c>
    </row>
    <row r="12" spans="1:37" x14ac:dyDescent="0.5">
      <c r="A12" s="1" t="s">
        <v>95</v>
      </c>
      <c r="C12" s="1" t="s">
        <v>88</v>
      </c>
      <c r="E12" s="1" t="s">
        <v>88</v>
      </c>
      <c r="G12" s="1" t="s">
        <v>96</v>
      </c>
      <c r="I12" s="1" t="s">
        <v>97</v>
      </c>
      <c r="K12" s="3">
        <v>18</v>
      </c>
      <c r="M12" s="3">
        <v>18</v>
      </c>
      <c r="O12" s="3">
        <v>3700000</v>
      </c>
      <c r="Q12" s="3">
        <v>3532398125000</v>
      </c>
      <c r="S12" s="3">
        <v>3571471600112</v>
      </c>
      <c r="U12" s="3">
        <v>2500000</v>
      </c>
      <c r="W12" s="3">
        <v>2387508125000</v>
      </c>
      <c r="Y12" s="3">
        <v>3700000</v>
      </c>
      <c r="AA12" s="3">
        <v>3550043750000</v>
      </c>
      <c r="AC12" s="3">
        <v>2500000</v>
      </c>
      <c r="AE12" s="3">
        <v>955826</v>
      </c>
      <c r="AG12" s="3">
        <v>2387508125000</v>
      </c>
      <c r="AI12" s="3">
        <v>2389472904336</v>
      </c>
      <c r="AK12" s="6">
        <v>1.1691987609887485E-2</v>
      </c>
    </row>
    <row r="13" spans="1:37" x14ac:dyDescent="0.5">
      <c r="A13" s="1" t="s">
        <v>98</v>
      </c>
      <c r="C13" s="1" t="s">
        <v>88</v>
      </c>
      <c r="E13" s="1" t="s">
        <v>88</v>
      </c>
      <c r="G13" s="1" t="s">
        <v>99</v>
      </c>
      <c r="I13" s="1" t="s">
        <v>100</v>
      </c>
      <c r="K13" s="3">
        <v>18</v>
      </c>
      <c r="M13" s="3">
        <v>18</v>
      </c>
      <c r="O13" s="3">
        <v>4000000</v>
      </c>
      <c r="Q13" s="3">
        <v>4000008125000</v>
      </c>
      <c r="S13" s="3">
        <v>4017928299245</v>
      </c>
      <c r="U13" s="3">
        <v>0</v>
      </c>
      <c r="W13" s="3">
        <v>0</v>
      </c>
      <c r="Y13" s="3">
        <v>0</v>
      </c>
      <c r="AA13" s="3">
        <v>0</v>
      </c>
      <c r="AC13" s="3">
        <v>4000000</v>
      </c>
      <c r="AE13" s="3">
        <v>1007378</v>
      </c>
      <c r="AG13" s="3">
        <v>4000008125000</v>
      </c>
      <c r="AI13" s="3">
        <v>4029357189558</v>
      </c>
      <c r="AK13" s="6">
        <v>1.9716145033757859E-2</v>
      </c>
    </row>
    <row r="14" spans="1:37" x14ac:dyDescent="0.5">
      <c r="A14" s="1" t="s">
        <v>101</v>
      </c>
      <c r="C14" s="1" t="s">
        <v>88</v>
      </c>
      <c r="E14" s="1" t="s">
        <v>88</v>
      </c>
      <c r="G14" s="1" t="s">
        <v>102</v>
      </c>
      <c r="I14" s="1" t="s">
        <v>103</v>
      </c>
      <c r="K14" s="3">
        <v>0</v>
      </c>
      <c r="M14" s="3">
        <v>0</v>
      </c>
      <c r="O14" s="3">
        <v>1070900</v>
      </c>
      <c r="Q14" s="3">
        <v>639583989987</v>
      </c>
      <c r="S14" s="3">
        <v>659819104118</v>
      </c>
      <c r="U14" s="3">
        <v>60600</v>
      </c>
      <c r="W14" s="3">
        <v>36478925947</v>
      </c>
      <c r="Y14" s="3">
        <v>0</v>
      </c>
      <c r="AA14" s="3">
        <v>0</v>
      </c>
      <c r="AC14" s="3">
        <v>1131500</v>
      </c>
      <c r="AE14" s="3">
        <v>608049</v>
      </c>
      <c r="AG14" s="3">
        <v>676062915934</v>
      </c>
      <c r="AI14" s="3">
        <v>687980783211</v>
      </c>
      <c r="AK14" s="6">
        <v>3.3663753954050269E-3</v>
      </c>
    </row>
    <row r="15" spans="1:37" x14ac:dyDescent="0.5">
      <c r="A15" s="1" t="s">
        <v>104</v>
      </c>
      <c r="C15" s="1" t="s">
        <v>88</v>
      </c>
      <c r="E15" s="1" t="s">
        <v>88</v>
      </c>
      <c r="G15" s="1" t="s">
        <v>105</v>
      </c>
      <c r="I15" s="1" t="s">
        <v>106</v>
      </c>
      <c r="K15" s="3">
        <v>0</v>
      </c>
      <c r="M15" s="3">
        <v>0</v>
      </c>
      <c r="O15" s="3">
        <v>1209361</v>
      </c>
      <c r="Q15" s="3">
        <v>721134425341</v>
      </c>
      <c r="S15" s="3">
        <v>751504084318</v>
      </c>
      <c r="U15" s="3">
        <v>61300</v>
      </c>
      <c r="W15" s="3">
        <v>37188657938</v>
      </c>
      <c r="Y15" s="3">
        <v>0</v>
      </c>
      <c r="AA15" s="3">
        <v>0</v>
      </c>
      <c r="AC15" s="3">
        <v>1270661</v>
      </c>
      <c r="AE15" s="3">
        <v>613440</v>
      </c>
      <c r="AG15" s="3">
        <v>758323083279</v>
      </c>
      <c r="AI15" s="3">
        <v>779444079211</v>
      </c>
      <c r="AK15" s="6">
        <v>3.8139166592757881E-3</v>
      </c>
    </row>
    <row r="16" spans="1:37" x14ac:dyDescent="0.5">
      <c r="A16" s="1" t="s">
        <v>107</v>
      </c>
      <c r="C16" s="1" t="s">
        <v>88</v>
      </c>
      <c r="E16" s="1" t="s">
        <v>88</v>
      </c>
      <c r="G16" s="1" t="s">
        <v>108</v>
      </c>
      <c r="I16" s="1" t="s">
        <v>109</v>
      </c>
      <c r="K16" s="3">
        <v>0</v>
      </c>
      <c r="M16" s="3">
        <v>0</v>
      </c>
      <c r="O16" s="3">
        <v>4597639</v>
      </c>
      <c r="Q16" s="3">
        <v>3346515334195</v>
      </c>
      <c r="S16" s="3">
        <v>3753923323753</v>
      </c>
      <c r="U16" s="3">
        <v>306600</v>
      </c>
      <c r="W16" s="3">
        <v>247524877054</v>
      </c>
      <c r="Y16" s="3">
        <v>0</v>
      </c>
      <c r="AA16" s="3">
        <v>0</v>
      </c>
      <c r="AC16" s="3">
        <v>4904239</v>
      </c>
      <c r="AE16" s="3">
        <v>829977</v>
      </c>
      <c r="AG16" s="3">
        <v>3594040211217</v>
      </c>
      <c r="AI16" s="3">
        <v>4070252436438</v>
      </c>
      <c r="AK16" s="6">
        <v>1.9916250554501198E-2</v>
      </c>
    </row>
    <row r="17" spans="1:37" x14ac:dyDescent="0.5">
      <c r="A17" s="1" t="s">
        <v>110</v>
      </c>
      <c r="C17" s="1" t="s">
        <v>88</v>
      </c>
      <c r="E17" s="1" t="s">
        <v>88</v>
      </c>
      <c r="G17" s="1" t="s">
        <v>111</v>
      </c>
      <c r="I17" s="1" t="s">
        <v>112</v>
      </c>
      <c r="K17" s="3">
        <v>0</v>
      </c>
      <c r="M17" s="3">
        <v>0</v>
      </c>
      <c r="O17" s="3">
        <v>5937079</v>
      </c>
      <c r="Q17" s="3">
        <v>4197136883813</v>
      </c>
      <c r="S17" s="3">
        <v>4772585366618</v>
      </c>
      <c r="U17" s="3">
        <v>617575</v>
      </c>
      <c r="W17" s="3">
        <v>488751216132</v>
      </c>
      <c r="Y17" s="3">
        <v>0</v>
      </c>
      <c r="AA17" s="3">
        <v>0</v>
      </c>
      <c r="AC17" s="3">
        <v>6554654</v>
      </c>
      <c r="AE17" s="3">
        <v>817128</v>
      </c>
      <c r="AG17" s="3">
        <v>4685888099945</v>
      </c>
      <c r="AI17" s="3">
        <v>5355786062433</v>
      </c>
      <c r="AK17" s="6">
        <v>2.6206526204814132E-2</v>
      </c>
    </row>
    <row r="18" spans="1:37" x14ac:dyDescent="0.5">
      <c r="A18" s="1" t="s">
        <v>113</v>
      </c>
      <c r="C18" s="1" t="s">
        <v>88</v>
      </c>
      <c r="E18" s="1" t="s">
        <v>88</v>
      </c>
      <c r="G18" s="1" t="s">
        <v>114</v>
      </c>
      <c r="I18" s="1" t="s">
        <v>115</v>
      </c>
      <c r="K18" s="3">
        <v>0</v>
      </c>
      <c r="M18" s="3">
        <v>0</v>
      </c>
      <c r="O18" s="3">
        <v>4983649</v>
      </c>
      <c r="Q18" s="3">
        <v>3456694199861</v>
      </c>
      <c r="S18" s="3">
        <v>3900222012006</v>
      </c>
      <c r="U18" s="3">
        <v>69600</v>
      </c>
      <c r="W18" s="3">
        <v>53699200749</v>
      </c>
      <c r="Y18" s="3">
        <v>0</v>
      </c>
      <c r="AA18" s="3">
        <v>0</v>
      </c>
      <c r="AC18" s="3">
        <v>5053249</v>
      </c>
      <c r="AE18" s="3">
        <v>795526</v>
      </c>
      <c r="AG18" s="3">
        <v>3510393400609</v>
      </c>
      <c r="AI18" s="3">
        <v>4019838489978</v>
      </c>
      <c r="AK18" s="6">
        <v>1.9669568854823315E-2</v>
      </c>
    </row>
    <row r="19" spans="1:37" x14ac:dyDescent="0.5">
      <c r="A19" s="1" t="s">
        <v>116</v>
      </c>
      <c r="C19" s="1" t="s">
        <v>88</v>
      </c>
      <c r="E19" s="1" t="s">
        <v>88</v>
      </c>
      <c r="G19" s="1" t="s">
        <v>117</v>
      </c>
      <c r="I19" s="1" t="s">
        <v>118</v>
      </c>
      <c r="K19" s="3">
        <v>0</v>
      </c>
      <c r="M19" s="3">
        <v>0</v>
      </c>
      <c r="O19" s="3">
        <v>3182263</v>
      </c>
      <c r="Q19" s="3">
        <v>1940683451629</v>
      </c>
      <c r="S19" s="3">
        <v>2056903272479</v>
      </c>
      <c r="U19" s="3">
        <v>204500</v>
      </c>
      <c r="W19" s="3">
        <v>129800111429</v>
      </c>
      <c r="Y19" s="3">
        <v>0</v>
      </c>
      <c r="AA19" s="3">
        <v>0</v>
      </c>
      <c r="AC19" s="3">
        <v>3386763</v>
      </c>
      <c r="AE19" s="3">
        <v>657388</v>
      </c>
      <c r="AG19" s="3">
        <v>2070483563058</v>
      </c>
      <c r="AI19" s="3">
        <v>2226333121139</v>
      </c>
      <c r="AK19" s="6">
        <v>1.0893724394448722E-2</v>
      </c>
    </row>
    <row r="20" spans="1:37" x14ac:dyDescent="0.5">
      <c r="A20" s="1" t="s">
        <v>119</v>
      </c>
      <c r="C20" s="1" t="s">
        <v>88</v>
      </c>
      <c r="E20" s="1" t="s">
        <v>88</v>
      </c>
      <c r="G20" s="1" t="s">
        <v>120</v>
      </c>
      <c r="I20" s="1" t="s">
        <v>121</v>
      </c>
      <c r="K20" s="3">
        <v>0</v>
      </c>
      <c r="M20" s="3">
        <v>0</v>
      </c>
      <c r="O20" s="3">
        <v>865175</v>
      </c>
      <c r="Q20" s="3">
        <v>641059643152</v>
      </c>
      <c r="S20" s="3">
        <v>706466741777</v>
      </c>
      <c r="U20" s="3">
        <v>74800</v>
      </c>
      <c r="W20" s="3">
        <v>60531581498</v>
      </c>
      <c r="Y20" s="3">
        <v>0</v>
      </c>
      <c r="AA20" s="3">
        <v>0</v>
      </c>
      <c r="AC20" s="3">
        <v>939975</v>
      </c>
      <c r="AE20" s="3">
        <v>830080</v>
      </c>
      <c r="AG20" s="3">
        <v>701591224650</v>
      </c>
      <c r="AI20" s="3">
        <v>780224798251</v>
      </c>
      <c r="AK20" s="6">
        <v>3.8177368144765101E-3</v>
      </c>
    </row>
    <row r="21" spans="1:37" x14ac:dyDescent="0.5">
      <c r="A21" s="1" t="s">
        <v>122</v>
      </c>
      <c r="C21" s="1" t="s">
        <v>88</v>
      </c>
      <c r="E21" s="1" t="s">
        <v>88</v>
      </c>
      <c r="G21" s="1" t="s">
        <v>123</v>
      </c>
      <c r="I21" s="1" t="s">
        <v>112</v>
      </c>
      <c r="K21" s="3">
        <v>0</v>
      </c>
      <c r="M21" s="3">
        <v>0</v>
      </c>
      <c r="O21" s="3">
        <v>719475</v>
      </c>
      <c r="Q21" s="3">
        <v>514804155592</v>
      </c>
      <c r="S21" s="3">
        <v>578025399897</v>
      </c>
      <c r="U21" s="3">
        <v>78600</v>
      </c>
      <c r="W21" s="3">
        <v>62502792880</v>
      </c>
      <c r="Y21" s="3">
        <v>0</v>
      </c>
      <c r="AA21" s="3">
        <v>0</v>
      </c>
      <c r="AC21" s="3">
        <v>798075</v>
      </c>
      <c r="AE21" s="3">
        <v>795040</v>
      </c>
      <c r="AG21" s="3">
        <v>577306948472</v>
      </c>
      <c r="AI21" s="3">
        <v>634476961065</v>
      </c>
      <c r="AK21" s="6">
        <v>3.1045745503410433E-3</v>
      </c>
    </row>
    <row r="22" spans="1:37" x14ac:dyDescent="0.5">
      <c r="A22" s="1" t="s">
        <v>124</v>
      </c>
      <c r="C22" s="1" t="s">
        <v>88</v>
      </c>
      <c r="E22" s="1" t="s">
        <v>88</v>
      </c>
      <c r="G22" s="1" t="s">
        <v>117</v>
      </c>
      <c r="I22" s="1" t="s">
        <v>125</v>
      </c>
      <c r="K22" s="3">
        <v>0</v>
      </c>
      <c r="M22" s="3">
        <v>0</v>
      </c>
      <c r="O22" s="3">
        <v>3583172</v>
      </c>
      <c r="Q22" s="3">
        <v>2120588063898</v>
      </c>
      <c r="S22" s="3">
        <v>2244472878029</v>
      </c>
      <c r="U22" s="3">
        <v>236600</v>
      </c>
      <c r="W22" s="3">
        <v>144291551883</v>
      </c>
      <c r="Y22" s="3">
        <v>0</v>
      </c>
      <c r="AA22" s="3">
        <v>0</v>
      </c>
      <c r="AC22" s="3">
        <v>3819772</v>
      </c>
      <c r="AE22" s="3">
        <v>637295</v>
      </c>
      <c r="AG22" s="3">
        <v>2264879615781</v>
      </c>
      <c r="AI22" s="3">
        <v>2434229036409</v>
      </c>
      <c r="AK22" s="6">
        <v>1.1910984921267092E-2</v>
      </c>
    </row>
    <row r="23" spans="1:37" x14ac:dyDescent="0.5">
      <c r="A23" s="1" t="s">
        <v>126</v>
      </c>
      <c r="C23" s="1" t="s">
        <v>88</v>
      </c>
      <c r="E23" s="1" t="s">
        <v>88</v>
      </c>
      <c r="G23" s="1" t="s">
        <v>127</v>
      </c>
      <c r="I23" s="1" t="s">
        <v>90</v>
      </c>
      <c r="K23" s="3">
        <v>0</v>
      </c>
      <c r="M23" s="3">
        <v>0</v>
      </c>
      <c r="O23" s="3">
        <v>1715451</v>
      </c>
      <c r="Q23" s="3">
        <v>1390761761281</v>
      </c>
      <c r="S23" s="3">
        <v>1640935122448</v>
      </c>
      <c r="U23" s="3">
        <v>200000</v>
      </c>
      <c r="W23" s="3">
        <v>192637269687</v>
      </c>
      <c r="Y23" s="3">
        <v>0</v>
      </c>
      <c r="AA23" s="3">
        <v>0</v>
      </c>
      <c r="AC23" s="3">
        <v>1915451</v>
      </c>
      <c r="AE23" s="3">
        <v>972629</v>
      </c>
      <c r="AG23" s="3">
        <v>1583399030968</v>
      </c>
      <c r="AI23" s="3">
        <v>1862951151568</v>
      </c>
      <c r="AK23" s="6">
        <v>9.1156512980051854E-3</v>
      </c>
    </row>
    <row r="24" spans="1:37" x14ac:dyDescent="0.5">
      <c r="A24" s="1" t="s">
        <v>128</v>
      </c>
      <c r="C24" s="1" t="s">
        <v>88</v>
      </c>
      <c r="E24" s="1" t="s">
        <v>88</v>
      </c>
      <c r="G24" s="1" t="s">
        <v>117</v>
      </c>
      <c r="I24" s="1" t="s">
        <v>129</v>
      </c>
      <c r="K24" s="3">
        <v>0</v>
      </c>
      <c r="M24" s="3">
        <v>0</v>
      </c>
      <c r="O24" s="3">
        <v>78700</v>
      </c>
      <c r="Q24" s="3">
        <v>54514393266</v>
      </c>
      <c r="S24" s="3">
        <v>54677854151</v>
      </c>
      <c r="U24" s="3">
        <v>1052500</v>
      </c>
      <c r="W24" s="3">
        <v>724700677474</v>
      </c>
      <c r="Y24" s="3">
        <v>0</v>
      </c>
      <c r="AA24" s="3">
        <v>0</v>
      </c>
      <c r="AC24" s="3">
        <v>1131200</v>
      </c>
      <c r="AE24" s="3">
        <v>693380</v>
      </c>
      <c r="AG24" s="3">
        <v>779215070737</v>
      </c>
      <c r="AI24" s="3">
        <v>784321062381</v>
      </c>
      <c r="AK24" s="6">
        <v>3.8377803434773527E-3</v>
      </c>
    </row>
    <row r="25" spans="1:37" x14ac:dyDescent="0.5">
      <c r="A25" s="1" t="s">
        <v>130</v>
      </c>
      <c r="C25" s="1" t="s">
        <v>88</v>
      </c>
      <c r="E25" s="1" t="s">
        <v>88</v>
      </c>
      <c r="G25" s="1" t="s">
        <v>131</v>
      </c>
      <c r="I25" s="1" t="s">
        <v>132</v>
      </c>
      <c r="K25" s="3">
        <v>0</v>
      </c>
      <c r="M25" s="3">
        <v>0</v>
      </c>
      <c r="O25" s="3">
        <v>2061593</v>
      </c>
      <c r="Q25" s="3">
        <v>1656735179258</v>
      </c>
      <c r="S25" s="3">
        <v>1946429143722</v>
      </c>
      <c r="U25" s="3">
        <v>332300</v>
      </c>
      <c r="W25" s="3">
        <v>316241755235</v>
      </c>
      <c r="Y25" s="3">
        <v>0</v>
      </c>
      <c r="AA25" s="3">
        <v>0</v>
      </c>
      <c r="AC25" s="3">
        <v>2393893</v>
      </c>
      <c r="AE25" s="3">
        <v>960256</v>
      </c>
      <c r="AG25" s="3">
        <v>1972976934493</v>
      </c>
      <c r="AI25" s="3">
        <v>2298662681709</v>
      </c>
      <c r="AK25" s="6">
        <v>1.1247641915119688E-2</v>
      </c>
    </row>
    <row r="26" spans="1:37" x14ac:dyDescent="0.5">
      <c r="A26" s="1" t="s">
        <v>133</v>
      </c>
      <c r="C26" s="1" t="s">
        <v>88</v>
      </c>
      <c r="E26" s="1" t="s">
        <v>88</v>
      </c>
      <c r="G26" s="1" t="s">
        <v>134</v>
      </c>
      <c r="I26" s="1" t="s">
        <v>135</v>
      </c>
      <c r="K26" s="3">
        <v>0</v>
      </c>
      <c r="M26" s="3">
        <v>0</v>
      </c>
      <c r="O26" s="3">
        <v>2043466</v>
      </c>
      <c r="Q26" s="3">
        <v>1264060271015</v>
      </c>
      <c r="S26" s="3">
        <v>1390729066760</v>
      </c>
      <c r="U26" s="3">
        <v>225800</v>
      </c>
      <c r="W26" s="3">
        <v>151865333391</v>
      </c>
      <c r="Y26" s="3">
        <v>0</v>
      </c>
      <c r="AA26" s="3">
        <v>0</v>
      </c>
      <c r="AC26" s="3">
        <v>2269266</v>
      </c>
      <c r="AE26" s="3">
        <v>692222</v>
      </c>
      <c r="AG26" s="3">
        <v>1415925604400</v>
      </c>
      <c r="AI26" s="3">
        <v>1570776121013</v>
      </c>
      <c r="AK26" s="6">
        <v>7.6860025955785534E-3</v>
      </c>
    </row>
    <row r="27" spans="1:37" x14ac:dyDescent="0.5">
      <c r="A27" s="1" t="s">
        <v>136</v>
      </c>
      <c r="C27" s="1" t="s">
        <v>88</v>
      </c>
      <c r="E27" s="1" t="s">
        <v>88</v>
      </c>
      <c r="G27" s="1" t="s">
        <v>137</v>
      </c>
      <c r="I27" s="1" t="s">
        <v>138</v>
      </c>
      <c r="K27" s="3">
        <v>0</v>
      </c>
      <c r="M27" s="3">
        <v>0</v>
      </c>
      <c r="O27" s="3">
        <v>1855248</v>
      </c>
      <c r="Q27" s="3">
        <v>1493300985137</v>
      </c>
      <c r="S27" s="3">
        <v>1716987751122</v>
      </c>
      <c r="U27" s="3">
        <v>150600</v>
      </c>
      <c r="W27" s="3">
        <v>141097039783</v>
      </c>
      <c r="Y27" s="3">
        <v>0</v>
      </c>
      <c r="AA27" s="3">
        <v>0</v>
      </c>
      <c r="AC27" s="3">
        <v>2005848</v>
      </c>
      <c r="AE27" s="3">
        <v>941089</v>
      </c>
      <c r="AG27" s="3">
        <v>1634398024920</v>
      </c>
      <c r="AI27" s="3">
        <v>1887609718979</v>
      </c>
      <c r="AK27" s="6">
        <v>9.2363087300789352E-3</v>
      </c>
    </row>
    <row r="28" spans="1:37" x14ac:dyDescent="0.5">
      <c r="A28" s="1" t="s">
        <v>139</v>
      </c>
      <c r="C28" s="1" t="s">
        <v>88</v>
      </c>
      <c r="E28" s="1" t="s">
        <v>88</v>
      </c>
      <c r="G28" s="1" t="s">
        <v>117</v>
      </c>
      <c r="I28" s="1" t="s">
        <v>125</v>
      </c>
      <c r="K28" s="3">
        <v>0</v>
      </c>
      <c r="M28" s="3">
        <v>0</v>
      </c>
      <c r="O28" s="3">
        <v>3762578</v>
      </c>
      <c r="Q28" s="3">
        <v>2351110205710</v>
      </c>
      <c r="S28" s="3">
        <v>2511160123314</v>
      </c>
      <c r="U28" s="3">
        <v>213500</v>
      </c>
      <c r="W28" s="3">
        <v>140178768510</v>
      </c>
      <c r="Y28" s="3">
        <v>0</v>
      </c>
      <c r="AA28" s="3">
        <v>0</v>
      </c>
      <c r="AC28" s="3">
        <v>3976078</v>
      </c>
      <c r="AE28" s="3">
        <v>678802</v>
      </c>
      <c r="AG28" s="3">
        <v>2491288974216</v>
      </c>
      <c r="AI28" s="3">
        <v>2698865880435</v>
      </c>
      <c r="AK28" s="6">
        <v>1.320588585772761E-2</v>
      </c>
    </row>
    <row r="29" spans="1:37" x14ac:dyDescent="0.5">
      <c r="A29" s="1" t="s">
        <v>140</v>
      </c>
      <c r="C29" s="1" t="s">
        <v>88</v>
      </c>
      <c r="E29" s="1" t="s">
        <v>88</v>
      </c>
      <c r="G29" s="1" t="s">
        <v>141</v>
      </c>
      <c r="I29" s="1" t="s">
        <v>142</v>
      </c>
      <c r="K29" s="3">
        <v>0</v>
      </c>
      <c r="M29" s="3">
        <v>0</v>
      </c>
      <c r="O29" s="3">
        <v>25100</v>
      </c>
      <c r="Q29" s="3">
        <v>22269833918</v>
      </c>
      <c r="S29" s="3">
        <v>22438530473</v>
      </c>
      <c r="U29" s="3">
        <v>0</v>
      </c>
      <c r="W29" s="3">
        <v>0</v>
      </c>
      <c r="Y29" s="3">
        <v>0</v>
      </c>
      <c r="AA29" s="3">
        <v>0</v>
      </c>
      <c r="AC29" s="3">
        <v>25100</v>
      </c>
      <c r="AE29" s="3">
        <v>900370</v>
      </c>
      <c r="AG29" s="3">
        <v>22269833918</v>
      </c>
      <c r="AI29" s="3">
        <v>22598411277</v>
      </c>
      <c r="AK29" s="6">
        <v>1.1057683231074288E-4</v>
      </c>
    </row>
    <row r="30" spans="1:37" x14ac:dyDescent="0.5">
      <c r="A30" s="1" t="s">
        <v>143</v>
      </c>
      <c r="C30" s="1" t="s">
        <v>88</v>
      </c>
      <c r="E30" s="1" t="s">
        <v>88</v>
      </c>
      <c r="G30" s="1" t="s">
        <v>117</v>
      </c>
      <c r="I30" s="1" t="s">
        <v>144</v>
      </c>
      <c r="K30" s="3">
        <v>0</v>
      </c>
      <c r="M30" s="3">
        <v>0</v>
      </c>
      <c r="O30" s="3">
        <v>674123</v>
      </c>
      <c r="Q30" s="3">
        <v>434185002902</v>
      </c>
      <c r="S30" s="3">
        <v>442753570264</v>
      </c>
      <c r="U30" s="3">
        <v>459500</v>
      </c>
      <c r="W30" s="3">
        <v>297475100550</v>
      </c>
      <c r="Y30" s="3">
        <v>0</v>
      </c>
      <c r="AA30" s="3">
        <v>0</v>
      </c>
      <c r="AC30" s="3">
        <v>1133623</v>
      </c>
      <c r="AE30" s="3">
        <v>651830</v>
      </c>
      <c r="AG30" s="3">
        <v>731660103449</v>
      </c>
      <c r="AI30" s="3">
        <v>738900846572</v>
      </c>
      <c r="AK30" s="6">
        <v>3.615533587921522E-3</v>
      </c>
    </row>
    <row r="31" spans="1:37" x14ac:dyDescent="0.5">
      <c r="A31" s="1" t="s">
        <v>145</v>
      </c>
      <c r="C31" s="1" t="s">
        <v>88</v>
      </c>
      <c r="E31" s="1" t="s">
        <v>88</v>
      </c>
      <c r="G31" s="1" t="s">
        <v>146</v>
      </c>
      <c r="I31" s="1" t="s">
        <v>147</v>
      </c>
      <c r="K31" s="3">
        <v>0</v>
      </c>
      <c r="M31" s="3">
        <v>0</v>
      </c>
      <c r="O31" s="3">
        <v>1115467</v>
      </c>
      <c r="Q31" s="3">
        <v>674558161459</v>
      </c>
      <c r="S31" s="3">
        <v>712700021453</v>
      </c>
      <c r="U31" s="3">
        <v>89000</v>
      </c>
      <c r="W31" s="3">
        <v>55667347959</v>
      </c>
      <c r="Y31" s="3">
        <v>0</v>
      </c>
      <c r="AA31" s="3">
        <v>0</v>
      </c>
      <c r="AC31" s="3">
        <v>1204467</v>
      </c>
      <c r="AE31" s="3">
        <v>632800</v>
      </c>
      <c r="AG31" s="3">
        <v>730225509418</v>
      </c>
      <c r="AI31" s="3">
        <v>762157182864</v>
      </c>
      <c r="AK31" s="6">
        <v>3.7293297290219383E-3</v>
      </c>
    </row>
    <row r="32" spans="1:37" x14ac:dyDescent="0.5">
      <c r="A32" s="1" t="s">
        <v>148</v>
      </c>
      <c r="C32" s="1" t="s">
        <v>88</v>
      </c>
      <c r="E32" s="1" t="s">
        <v>88</v>
      </c>
      <c r="G32" s="1" t="s">
        <v>149</v>
      </c>
      <c r="I32" s="1" t="s">
        <v>150</v>
      </c>
      <c r="K32" s="3">
        <v>0</v>
      </c>
      <c r="M32" s="3">
        <v>0</v>
      </c>
      <c r="O32" s="3">
        <v>390729</v>
      </c>
      <c r="Q32" s="3">
        <v>289259396693</v>
      </c>
      <c r="S32" s="3">
        <v>324840674723</v>
      </c>
      <c r="U32" s="3">
        <v>5500</v>
      </c>
      <c r="W32" s="3">
        <v>4512099833</v>
      </c>
      <c r="Y32" s="3">
        <v>0</v>
      </c>
      <c r="AA32" s="3">
        <v>0</v>
      </c>
      <c r="AC32" s="3">
        <v>396229</v>
      </c>
      <c r="AE32" s="3">
        <v>824680</v>
      </c>
      <c r="AG32" s="3">
        <v>293771496526</v>
      </c>
      <c r="AI32" s="3">
        <v>326749469687</v>
      </c>
      <c r="AK32" s="6">
        <v>1.5988257260357304E-3</v>
      </c>
    </row>
    <row r="33" spans="1:37" x14ac:dyDescent="0.5">
      <c r="A33" s="1" t="s">
        <v>151</v>
      </c>
      <c r="C33" s="1" t="s">
        <v>88</v>
      </c>
      <c r="E33" s="1" t="s">
        <v>88</v>
      </c>
      <c r="G33" s="1" t="s">
        <v>152</v>
      </c>
      <c r="I33" s="1" t="s">
        <v>153</v>
      </c>
      <c r="K33" s="3">
        <v>0</v>
      </c>
      <c r="M33" s="3">
        <v>0</v>
      </c>
      <c r="O33" s="3">
        <v>1510972</v>
      </c>
      <c r="Q33" s="3">
        <v>904438650674</v>
      </c>
      <c r="S33" s="3">
        <v>961469773802</v>
      </c>
      <c r="U33" s="3">
        <v>46200</v>
      </c>
      <c r="W33" s="3">
        <v>28727544119</v>
      </c>
      <c r="Y33" s="3">
        <v>0</v>
      </c>
      <c r="AA33" s="3">
        <v>0</v>
      </c>
      <c r="AC33" s="3">
        <v>1557172</v>
      </c>
      <c r="AE33" s="3">
        <v>647162</v>
      </c>
      <c r="AG33" s="3">
        <v>933166194793</v>
      </c>
      <c r="AI33" s="3">
        <v>1007704151072</v>
      </c>
      <c r="AK33" s="6">
        <v>4.9308215328100055E-3</v>
      </c>
    </row>
    <row r="34" spans="1:37" x14ac:dyDescent="0.5">
      <c r="A34" s="1" t="s">
        <v>154</v>
      </c>
      <c r="C34" s="1" t="s">
        <v>88</v>
      </c>
      <c r="E34" s="1" t="s">
        <v>88</v>
      </c>
      <c r="G34" s="1" t="s">
        <v>149</v>
      </c>
      <c r="I34" s="1" t="s">
        <v>155</v>
      </c>
      <c r="K34" s="3">
        <v>0</v>
      </c>
      <c r="M34" s="3">
        <v>0</v>
      </c>
      <c r="O34" s="3">
        <v>744636</v>
      </c>
      <c r="Q34" s="3">
        <v>569041273255</v>
      </c>
      <c r="S34" s="3">
        <v>629066454610</v>
      </c>
      <c r="U34" s="3">
        <v>1800</v>
      </c>
      <c r="W34" s="3">
        <v>1502140180</v>
      </c>
      <c r="Y34" s="3">
        <v>0</v>
      </c>
      <c r="AA34" s="3">
        <v>0</v>
      </c>
      <c r="AC34" s="3">
        <v>746436</v>
      </c>
      <c r="AE34" s="3">
        <v>858728</v>
      </c>
      <c r="AG34" s="3">
        <v>570543413435</v>
      </c>
      <c r="AI34" s="3">
        <v>640961118216</v>
      </c>
      <c r="AK34" s="6">
        <v>3.1363023363864444E-3</v>
      </c>
    </row>
    <row r="35" spans="1:37" x14ac:dyDescent="0.5">
      <c r="A35" s="1" t="s">
        <v>156</v>
      </c>
      <c r="C35" s="1" t="s">
        <v>88</v>
      </c>
      <c r="E35" s="1" t="s">
        <v>88</v>
      </c>
      <c r="G35" s="1" t="s">
        <v>157</v>
      </c>
      <c r="I35" s="1" t="s">
        <v>158</v>
      </c>
      <c r="K35" s="3">
        <v>0</v>
      </c>
      <c r="M35" s="3">
        <v>0</v>
      </c>
      <c r="O35" s="3">
        <v>2042889</v>
      </c>
      <c r="Q35" s="3">
        <v>1620156018322</v>
      </c>
      <c r="S35" s="3">
        <v>1805662086761</v>
      </c>
      <c r="U35" s="3">
        <v>100</v>
      </c>
      <c r="W35" s="3">
        <v>87635394</v>
      </c>
      <c r="Y35" s="3">
        <v>0</v>
      </c>
      <c r="AA35" s="3">
        <v>0</v>
      </c>
      <c r="AC35" s="3">
        <v>2042989</v>
      </c>
      <c r="AE35" s="3">
        <v>898444</v>
      </c>
      <c r="AG35" s="3">
        <v>1620243653716</v>
      </c>
      <c r="AI35" s="3">
        <v>1835441387658</v>
      </c>
      <c r="AK35" s="6">
        <v>8.9810426074429343E-3</v>
      </c>
    </row>
    <row r="36" spans="1:37" x14ac:dyDescent="0.5">
      <c r="A36" s="1" t="s">
        <v>159</v>
      </c>
      <c r="C36" s="1" t="s">
        <v>88</v>
      </c>
      <c r="E36" s="1" t="s">
        <v>88</v>
      </c>
      <c r="G36" s="1" t="s">
        <v>160</v>
      </c>
      <c r="I36" s="1" t="s">
        <v>161</v>
      </c>
      <c r="K36" s="3">
        <v>18</v>
      </c>
      <c r="M36" s="3">
        <v>18</v>
      </c>
      <c r="O36" s="3">
        <v>450000</v>
      </c>
      <c r="Q36" s="3">
        <v>434843125000</v>
      </c>
      <c r="S36" s="3">
        <v>436207246314</v>
      </c>
      <c r="U36" s="3">
        <v>0</v>
      </c>
      <c r="W36" s="3">
        <v>0</v>
      </c>
      <c r="Y36" s="3">
        <v>0</v>
      </c>
      <c r="AA36" s="3">
        <v>0</v>
      </c>
      <c r="AC36" s="3">
        <v>450000</v>
      </c>
      <c r="AE36" s="3">
        <v>971121</v>
      </c>
      <c r="AG36" s="3">
        <v>434843125000</v>
      </c>
      <c r="AI36" s="3">
        <v>436987516077</v>
      </c>
      <c r="AK36" s="6">
        <v>2.1382341747321798E-3</v>
      </c>
    </row>
    <row r="37" spans="1:37" x14ac:dyDescent="0.5">
      <c r="A37" s="1" t="s">
        <v>163</v>
      </c>
      <c r="C37" s="1" t="s">
        <v>88</v>
      </c>
      <c r="E37" s="1" t="s">
        <v>88</v>
      </c>
      <c r="G37" s="1" t="s">
        <v>164</v>
      </c>
      <c r="I37" s="1" t="s">
        <v>165</v>
      </c>
      <c r="K37" s="3">
        <v>20</v>
      </c>
      <c r="M37" s="3">
        <v>20</v>
      </c>
      <c r="O37" s="3">
        <v>1994901</v>
      </c>
      <c r="Q37" s="3">
        <v>1994909125000</v>
      </c>
      <c r="S37" s="3">
        <v>1996994065769</v>
      </c>
      <c r="U37" s="3">
        <v>0</v>
      </c>
      <c r="W37" s="3">
        <v>0</v>
      </c>
      <c r="Y37" s="3">
        <v>0</v>
      </c>
      <c r="AA37" s="3">
        <v>0</v>
      </c>
      <c r="AC37" s="3">
        <v>1994901</v>
      </c>
      <c r="AE37" s="3">
        <v>1001728</v>
      </c>
      <c r="AG37" s="3">
        <v>1994909125000</v>
      </c>
      <c r="AI37" s="3">
        <v>1998270752935</v>
      </c>
      <c r="AK37" s="6">
        <v>9.7777869094560869E-3</v>
      </c>
    </row>
    <row r="38" spans="1:37" x14ac:dyDescent="0.5">
      <c r="A38" s="1" t="s">
        <v>166</v>
      </c>
      <c r="C38" s="1" t="s">
        <v>88</v>
      </c>
      <c r="E38" s="1" t="s">
        <v>88</v>
      </c>
      <c r="G38" s="1" t="s">
        <v>167</v>
      </c>
      <c r="I38" s="1" t="s">
        <v>168</v>
      </c>
      <c r="K38" s="3">
        <v>18</v>
      </c>
      <c r="M38" s="3">
        <v>18</v>
      </c>
      <c r="O38" s="3">
        <v>1219535</v>
      </c>
      <c r="Q38" s="3">
        <v>1150224755600</v>
      </c>
      <c r="S38" s="3">
        <v>1154290269813</v>
      </c>
      <c r="U38" s="3">
        <v>0</v>
      </c>
      <c r="W38" s="3">
        <v>0</v>
      </c>
      <c r="Y38" s="3">
        <v>0</v>
      </c>
      <c r="AA38" s="3">
        <v>0</v>
      </c>
      <c r="AC38" s="3">
        <v>1219535</v>
      </c>
      <c r="AE38" s="3">
        <v>948368</v>
      </c>
      <c r="AG38" s="3">
        <v>1150224755600</v>
      </c>
      <c r="AI38" s="3">
        <v>1156523151871</v>
      </c>
      <c r="AK38" s="6">
        <v>5.6590113818349988E-3</v>
      </c>
    </row>
    <row r="39" spans="1:37" x14ac:dyDescent="0.5">
      <c r="A39" s="1" t="s">
        <v>169</v>
      </c>
      <c r="C39" s="1" t="s">
        <v>88</v>
      </c>
      <c r="E39" s="1" t="s">
        <v>88</v>
      </c>
      <c r="G39" s="1" t="s">
        <v>170</v>
      </c>
      <c r="I39" s="1" t="s">
        <v>171</v>
      </c>
      <c r="K39" s="3">
        <v>20</v>
      </c>
      <c r="M39" s="3">
        <v>20</v>
      </c>
      <c r="O39" s="3">
        <v>4000000</v>
      </c>
      <c r="Q39" s="3">
        <v>3928008125000</v>
      </c>
      <c r="S39" s="3">
        <v>3932635604465</v>
      </c>
      <c r="U39" s="3">
        <v>0</v>
      </c>
      <c r="W39" s="3">
        <v>0</v>
      </c>
      <c r="Y39" s="3">
        <v>0</v>
      </c>
      <c r="AA39" s="3">
        <v>0</v>
      </c>
      <c r="AC39" s="3">
        <v>4000000</v>
      </c>
      <c r="AE39" s="3">
        <v>983930</v>
      </c>
      <c r="AG39" s="3">
        <v>3928008125000</v>
      </c>
      <c r="AI39" s="3">
        <v>3935567490850</v>
      </c>
      <c r="AK39" s="6">
        <v>1.9257220392578996E-2</v>
      </c>
    </row>
    <row r="40" spans="1:37" x14ac:dyDescent="0.5">
      <c r="A40" s="1" t="s">
        <v>172</v>
      </c>
      <c r="C40" s="1" t="s">
        <v>88</v>
      </c>
      <c r="E40" s="1" t="s">
        <v>88</v>
      </c>
      <c r="G40" s="1" t="s">
        <v>170</v>
      </c>
      <c r="I40" s="1" t="s">
        <v>171</v>
      </c>
      <c r="K40" s="3">
        <v>20</v>
      </c>
      <c r="M40" s="3">
        <v>20</v>
      </c>
      <c r="O40" s="3">
        <v>2000000</v>
      </c>
      <c r="Q40" s="3">
        <v>2000008125000</v>
      </c>
      <c r="S40" s="3">
        <v>1969923662500</v>
      </c>
      <c r="U40" s="3">
        <v>0</v>
      </c>
      <c r="W40" s="3">
        <v>0</v>
      </c>
      <c r="Y40" s="3">
        <v>0</v>
      </c>
      <c r="AA40" s="3">
        <v>0</v>
      </c>
      <c r="AC40" s="3">
        <v>2000000</v>
      </c>
      <c r="AE40" s="3">
        <v>985000</v>
      </c>
      <c r="AG40" s="3">
        <v>2000008125000</v>
      </c>
      <c r="AI40" s="3">
        <v>1969923662500</v>
      </c>
      <c r="AK40" s="6">
        <v>9.6390810762403377E-3</v>
      </c>
    </row>
    <row r="41" spans="1:37" x14ac:dyDescent="0.5">
      <c r="A41" s="1" t="s">
        <v>173</v>
      </c>
      <c r="C41" s="1" t="s">
        <v>88</v>
      </c>
      <c r="E41" s="1" t="s">
        <v>88</v>
      </c>
      <c r="G41" s="1" t="s">
        <v>174</v>
      </c>
      <c r="I41" s="1" t="s">
        <v>175</v>
      </c>
      <c r="K41" s="3">
        <v>21</v>
      </c>
      <c r="M41" s="3">
        <v>21</v>
      </c>
      <c r="O41" s="3">
        <v>622879</v>
      </c>
      <c r="Q41" s="3">
        <v>616656633438</v>
      </c>
      <c r="S41" s="3">
        <v>617249792522</v>
      </c>
      <c r="U41" s="3">
        <v>0</v>
      </c>
      <c r="W41" s="3">
        <v>0</v>
      </c>
      <c r="Y41" s="3">
        <v>0</v>
      </c>
      <c r="AA41" s="3">
        <v>0</v>
      </c>
      <c r="AC41" s="3">
        <v>622879</v>
      </c>
      <c r="AE41" s="3">
        <v>991448</v>
      </c>
      <c r="AG41" s="3">
        <v>616656633438</v>
      </c>
      <c r="AI41" s="3">
        <v>617528208646</v>
      </c>
      <c r="AK41" s="6">
        <v>3.021642200312548E-3</v>
      </c>
    </row>
    <row r="42" spans="1:37" x14ac:dyDescent="0.5">
      <c r="A42" s="1" t="s">
        <v>176</v>
      </c>
      <c r="C42" s="1" t="s">
        <v>88</v>
      </c>
      <c r="E42" s="1" t="s">
        <v>88</v>
      </c>
      <c r="G42" s="1" t="s">
        <v>177</v>
      </c>
      <c r="I42" s="1" t="s">
        <v>178</v>
      </c>
      <c r="K42" s="3">
        <v>16</v>
      </c>
      <c r="M42" s="3">
        <v>16</v>
      </c>
      <c r="O42" s="3">
        <v>3497458</v>
      </c>
      <c r="Q42" s="3">
        <v>3349000051726</v>
      </c>
      <c r="S42" s="3">
        <v>3447016987043</v>
      </c>
      <c r="U42" s="3">
        <v>0</v>
      </c>
      <c r="W42" s="3">
        <v>0</v>
      </c>
      <c r="Y42" s="3">
        <v>0</v>
      </c>
      <c r="AA42" s="3">
        <v>0</v>
      </c>
      <c r="AC42" s="3">
        <v>3497458</v>
      </c>
      <c r="AE42" s="3">
        <v>988406</v>
      </c>
      <c r="AG42" s="3">
        <v>3349000051726</v>
      </c>
      <c r="AI42" s="3">
        <v>3456774516744</v>
      </c>
      <c r="AK42" s="6">
        <v>1.6914426920935029E-2</v>
      </c>
    </row>
    <row r="43" spans="1:37" x14ac:dyDescent="0.5">
      <c r="A43" s="1" t="s">
        <v>179</v>
      </c>
      <c r="C43" s="1" t="s">
        <v>88</v>
      </c>
      <c r="E43" s="1" t="s">
        <v>88</v>
      </c>
      <c r="G43" s="1" t="s">
        <v>180</v>
      </c>
      <c r="I43" s="1" t="s">
        <v>118</v>
      </c>
      <c r="K43" s="3">
        <v>18</v>
      </c>
      <c r="M43" s="3">
        <v>18</v>
      </c>
      <c r="O43" s="3">
        <v>3000000</v>
      </c>
      <c r="Q43" s="3">
        <v>2946428125000</v>
      </c>
      <c r="S43" s="3">
        <v>2946314825876</v>
      </c>
      <c r="U43" s="3">
        <v>0</v>
      </c>
      <c r="W43" s="3">
        <v>0</v>
      </c>
      <c r="Y43" s="3">
        <v>0</v>
      </c>
      <c r="AA43" s="3">
        <v>0</v>
      </c>
      <c r="AC43" s="3">
        <v>3000000</v>
      </c>
      <c r="AE43" s="3">
        <v>955302</v>
      </c>
      <c r="AG43" s="3">
        <v>2946428125000</v>
      </c>
      <c r="AI43" s="3">
        <v>2865794946142</v>
      </c>
      <c r="AK43" s="6">
        <v>1.4022690502984173E-2</v>
      </c>
    </row>
    <row r="44" spans="1:37" x14ac:dyDescent="0.5">
      <c r="A44" s="1" t="s">
        <v>181</v>
      </c>
      <c r="C44" s="1" t="s">
        <v>88</v>
      </c>
      <c r="E44" s="1" t="s">
        <v>88</v>
      </c>
      <c r="G44" s="1" t="s">
        <v>182</v>
      </c>
      <c r="I44" s="1" t="s">
        <v>183</v>
      </c>
      <c r="K44" s="3">
        <v>18</v>
      </c>
      <c r="M44" s="3">
        <v>18</v>
      </c>
      <c r="O44" s="3">
        <v>7500000</v>
      </c>
      <c r="Q44" s="3">
        <v>7078266250000</v>
      </c>
      <c r="S44" s="3">
        <v>7153560288796</v>
      </c>
      <c r="U44" s="3">
        <v>0</v>
      </c>
      <c r="W44" s="3">
        <v>0</v>
      </c>
      <c r="Y44" s="3">
        <v>0</v>
      </c>
      <c r="AA44" s="3">
        <v>0</v>
      </c>
      <c r="AC44" s="3">
        <v>7500000</v>
      </c>
      <c r="AE44" s="3">
        <v>956475</v>
      </c>
      <c r="AG44" s="3">
        <v>7078266250000</v>
      </c>
      <c r="AI44" s="3">
        <v>7173284524453</v>
      </c>
      <c r="AK44" s="6">
        <v>3.5099771849226455E-2</v>
      </c>
    </row>
    <row r="45" spans="1:37" x14ac:dyDescent="0.5">
      <c r="A45" s="1" t="s">
        <v>184</v>
      </c>
      <c r="C45" s="1" t="s">
        <v>88</v>
      </c>
      <c r="E45" s="1" t="s">
        <v>88</v>
      </c>
      <c r="G45" s="1" t="s">
        <v>185</v>
      </c>
      <c r="I45" s="1" t="s">
        <v>186</v>
      </c>
      <c r="K45" s="3">
        <v>18</v>
      </c>
      <c r="M45" s="3">
        <v>18</v>
      </c>
      <c r="O45" s="3">
        <v>2000000</v>
      </c>
      <c r="Q45" s="3">
        <v>2000000000000</v>
      </c>
      <c r="S45" s="3">
        <v>1941186776097</v>
      </c>
      <c r="U45" s="3">
        <v>0</v>
      </c>
      <c r="W45" s="3">
        <v>0</v>
      </c>
      <c r="Y45" s="3">
        <v>0</v>
      </c>
      <c r="AA45" s="3">
        <v>0</v>
      </c>
      <c r="AC45" s="3">
        <v>2000000</v>
      </c>
      <c r="AE45" s="3">
        <v>973515</v>
      </c>
      <c r="AG45" s="3">
        <v>2000000000000</v>
      </c>
      <c r="AI45" s="3">
        <v>1946955433553</v>
      </c>
      <c r="AK45" s="6">
        <v>9.5266946801518624E-3</v>
      </c>
    </row>
    <row r="46" spans="1:37" x14ac:dyDescent="0.5">
      <c r="A46" s="1" t="s">
        <v>187</v>
      </c>
      <c r="C46" s="1" t="s">
        <v>88</v>
      </c>
      <c r="E46" s="1" t="s">
        <v>88</v>
      </c>
      <c r="G46" s="1" t="s">
        <v>188</v>
      </c>
      <c r="I46" s="1" t="s">
        <v>189</v>
      </c>
      <c r="K46" s="3">
        <v>0</v>
      </c>
      <c r="M46" s="3">
        <v>0</v>
      </c>
      <c r="O46" s="3">
        <v>3663838</v>
      </c>
      <c r="Q46" s="3">
        <v>3022345033409</v>
      </c>
      <c r="S46" s="3">
        <v>3104469464826</v>
      </c>
      <c r="U46" s="3">
        <v>502440</v>
      </c>
      <c r="W46" s="3">
        <v>416706026928</v>
      </c>
      <c r="Y46" s="3">
        <v>0</v>
      </c>
      <c r="AA46" s="3">
        <v>0</v>
      </c>
      <c r="AC46" s="3">
        <v>4166278</v>
      </c>
      <c r="AE46" s="3">
        <v>855113</v>
      </c>
      <c r="AG46" s="3">
        <v>3439051060337</v>
      </c>
      <c r="AI46" s="3">
        <v>3562500427172</v>
      </c>
      <c r="AK46" s="6">
        <v>1.7431756928119921E-2</v>
      </c>
    </row>
    <row r="47" spans="1:37" x14ac:dyDescent="0.5">
      <c r="A47" s="1" t="s">
        <v>190</v>
      </c>
      <c r="C47" s="1" t="s">
        <v>88</v>
      </c>
      <c r="E47" s="1" t="s">
        <v>88</v>
      </c>
      <c r="G47" s="1" t="s">
        <v>191</v>
      </c>
      <c r="I47" s="1" t="s">
        <v>192</v>
      </c>
      <c r="K47" s="3">
        <v>0</v>
      </c>
      <c r="M47" s="3">
        <v>0</v>
      </c>
      <c r="O47" s="3">
        <v>3977021</v>
      </c>
      <c r="Q47" s="3">
        <v>3279716495230</v>
      </c>
      <c r="S47" s="3">
        <v>3478131990573</v>
      </c>
      <c r="U47" s="3">
        <v>0</v>
      </c>
      <c r="W47" s="3">
        <v>0</v>
      </c>
      <c r="Y47" s="3">
        <v>0</v>
      </c>
      <c r="AA47" s="3">
        <v>0</v>
      </c>
      <c r="AC47" s="3">
        <v>3977021</v>
      </c>
      <c r="AE47" s="3">
        <v>889302</v>
      </c>
      <c r="AG47" s="3">
        <v>3279716495230</v>
      </c>
      <c r="AI47" s="3">
        <v>3536636415119</v>
      </c>
      <c r="AK47" s="6">
        <v>1.7305201105738795E-2</v>
      </c>
    </row>
    <row r="48" spans="1:37" x14ac:dyDescent="0.5">
      <c r="A48" s="1" t="s">
        <v>193</v>
      </c>
      <c r="C48" s="1" t="s">
        <v>88</v>
      </c>
      <c r="E48" s="1" t="s">
        <v>88</v>
      </c>
      <c r="G48" s="1" t="s">
        <v>194</v>
      </c>
      <c r="I48" s="1" t="s">
        <v>195</v>
      </c>
      <c r="K48" s="3">
        <v>0</v>
      </c>
      <c r="M48" s="3">
        <v>0</v>
      </c>
      <c r="O48" s="3">
        <v>1227255</v>
      </c>
      <c r="Q48" s="3">
        <v>1025438244224</v>
      </c>
      <c r="S48" s="3">
        <v>1059338964829</v>
      </c>
      <c r="U48" s="3">
        <v>150000</v>
      </c>
      <c r="W48" s="3">
        <v>126841588655</v>
      </c>
      <c r="Y48" s="3">
        <v>0</v>
      </c>
      <c r="AA48" s="3">
        <v>0</v>
      </c>
      <c r="AC48" s="3">
        <v>1377255</v>
      </c>
      <c r="AE48" s="3">
        <v>877435</v>
      </c>
      <c r="AG48" s="3">
        <v>1152279832879</v>
      </c>
      <c r="AI48" s="3">
        <v>1208405301653</v>
      </c>
      <c r="AK48" s="6">
        <v>5.9128771826669341E-3</v>
      </c>
    </row>
    <row r="49" spans="1:37" x14ac:dyDescent="0.5">
      <c r="A49" s="1" t="s">
        <v>196</v>
      </c>
      <c r="C49" s="1" t="s">
        <v>88</v>
      </c>
      <c r="E49" s="1" t="s">
        <v>88</v>
      </c>
      <c r="G49" s="1" t="s">
        <v>197</v>
      </c>
      <c r="I49" s="1" t="s">
        <v>198</v>
      </c>
      <c r="K49" s="3">
        <v>0</v>
      </c>
      <c r="M49" s="3">
        <v>0</v>
      </c>
      <c r="O49" s="3">
        <v>1000000</v>
      </c>
      <c r="Q49" s="3">
        <v>813348125000</v>
      </c>
      <c r="S49" s="3">
        <v>813316482765</v>
      </c>
      <c r="U49" s="3">
        <v>0</v>
      </c>
      <c r="W49" s="3">
        <v>0</v>
      </c>
      <c r="Y49" s="3">
        <v>0</v>
      </c>
      <c r="AA49" s="3">
        <v>0</v>
      </c>
      <c r="AC49" s="3">
        <v>1000000</v>
      </c>
      <c r="AE49" s="3">
        <v>829884</v>
      </c>
      <c r="AG49" s="3">
        <v>813348125000</v>
      </c>
      <c r="AI49" s="3">
        <v>829851905692</v>
      </c>
      <c r="AK49" s="6">
        <v>4.0605684131365359E-3</v>
      </c>
    </row>
    <row r="50" spans="1:37" x14ac:dyDescent="0.5">
      <c r="A50" s="1" t="s">
        <v>199</v>
      </c>
      <c r="C50" s="1" t="s">
        <v>88</v>
      </c>
      <c r="E50" s="1" t="s">
        <v>88</v>
      </c>
      <c r="G50" s="1" t="s">
        <v>200</v>
      </c>
      <c r="I50" s="1" t="s">
        <v>201</v>
      </c>
      <c r="K50" s="3">
        <v>0</v>
      </c>
      <c r="M50" s="3">
        <v>0</v>
      </c>
      <c r="O50" s="3">
        <v>2500000</v>
      </c>
      <c r="Q50" s="3">
        <v>2150008125000</v>
      </c>
      <c r="S50" s="3">
        <v>2246490445121</v>
      </c>
      <c r="U50" s="3">
        <v>0</v>
      </c>
      <c r="W50" s="3">
        <v>0</v>
      </c>
      <c r="Y50" s="3">
        <v>0</v>
      </c>
      <c r="AA50" s="3">
        <v>0</v>
      </c>
      <c r="AC50" s="3">
        <v>2500000</v>
      </c>
      <c r="AE50" s="3">
        <v>914782</v>
      </c>
      <c r="AG50" s="3">
        <v>2150008125000</v>
      </c>
      <c r="AI50" s="3">
        <v>2286868342167</v>
      </c>
      <c r="AK50" s="6">
        <v>1.1189930747296175E-2</v>
      </c>
    </row>
    <row r="51" spans="1:37" x14ac:dyDescent="0.5">
      <c r="A51" s="1" t="s">
        <v>274</v>
      </c>
      <c r="C51" s="1" t="s">
        <v>88</v>
      </c>
      <c r="E51" s="1" t="s">
        <v>88</v>
      </c>
      <c r="G51" s="1" t="s">
        <v>275</v>
      </c>
      <c r="I51" s="1" t="s">
        <v>204</v>
      </c>
      <c r="K51" s="3">
        <v>0</v>
      </c>
      <c r="M51" s="3">
        <v>0</v>
      </c>
      <c r="O51" s="3">
        <v>0</v>
      </c>
      <c r="Q51" s="3">
        <v>0</v>
      </c>
      <c r="S51" s="3">
        <v>0</v>
      </c>
      <c r="U51" s="3">
        <v>40000</v>
      </c>
      <c r="W51" s="3">
        <v>33758908107</v>
      </c>
      <c r="Y51" s="3">
        <v>0</v>
      </c>
      <c r="AA51" s="3">
        <v>0</v>
      </c>
      <c r="AC51" s="3">
        <v>40000</v>
      </c>
      <c r="AE51" s="3">
        <v>852250</v>
      </c>
      <c r="AG51" s="3">
        <v>33758908107</v>
      </c>
      <c r="AI51" s="3">
        <v>34088679013</v>
      </c>
      <c r="AK51" s="6">
        <v>1.6680013903241261E-4</v>
      </c>
    </row>
    <row r="52" spans="1:37" x14ac:dyDescent="0.5">
      <c r="A52" s="1" t="s">
        <v>202</v>
      </c>
      <c r="C52" s="1" t="s">
        <v>88</v>
      </c>
      <c r="E52" s="1" t="s">
        <v>88</v>
      </c>
      <c r="G52" s="1" t="s">
        <v>203</v>
      </c>
      <c r="I52" s="1" t="s">
        <v>204</v>
      </c>
      <c r="K52" s="3">
        <v>0</v>
      </c>
      <c r="M52" s="3">
        <v>0</v>
      </c>
      <c r="O52" s="3">
        <v>1200000</v>
      </c>
      <c r="Q52" s="3">
        <v>996278604288</v>
      </c>
      <c r="S52" s="3">
        <v>1034123526160</v>
      </c>
      <c r="U52" s="3">
        <v>0</v>
      </c>
      <c r="W52" s="3">
        <v>0</v>
      </c>
      <c r="Y52" s="3">
        <v>0</v>
      </c>
      <c r="AA52" s="3">
        <v>0</v>
      </c>
      <c r="AC52" s="3">
        <v>1200000</v>
      </c>
      <c r="AE52" s="3">
        <v>876003</v>
      </c>
      <c r="AG52" s="3">
        <v>996278604288</v>
      </c>
      <c r="AI52" s="3">
        <v>1051163976057</v>
      </c>
      <c r="AK52" s="6">
        <v>5.1434758526520208E-3</v>
      </c>
    </row>
    <row r="53" spans="1:37" x14ac:dyDescent="0.5">
      <c r="A53" s="1" t="s">
        <v>337</v>
      </c>
      <c r="C53" s="1" t="s">
        <v>88</v>
      </c>
      <c r="E53" s="1" t="s">
        <v>88</v>
      </c>
      <c r="G53" s="1" t="s">
        <v>197</v>
      </c>
      <c r="I53" s="1" t="s">
        <v>198</v>
      </c>
      <c r="K53" s="3">
        <v>0</v>
      </c>
      <c r="M53" s="3">
        <v>0</v>
      </c>
      <c r="O53" s="3">
        <v>0</v>
      </c>
      <c r="Q53" s="3">
        <v>0</v>
      </c>
      <c r="S53" s="3">
        <v>0</v>
      </c>
      <c r="U53" s="3">
        <v>500000</v>
      </c>
      <c r="W53" s="3">
        <v>406783125000</v>
      </c>
      <c r="Y53" s="3">
        <v>0</v>
      </c>
      <c r="AA53" s="3">
        <v>0</v>
      </c>
      <c r="AC53" s="3">
        <v>500000</v>
      </c>
      <c r="AE53" s="3">
        <v>813566</v>
      </c>
      <c r="AG53" s="3">
        <v>406783125000</v>
      </c>
      <c r="AI53" s="3">
        <v>406767237159</v>
      </c>
      <c r="AK53" s="6">
        <v>1.9903625976846109E-3</v>
      </c>
    </row>
    <row r="54" spans="1:37" x14ac:dyDescent="0.5">
      <c r="A54" s="1" t="s">
        <v>205</v>
      </c>
      <c r="C54" s="1" t="s">
        <v>88</v>
      </c>
      <c r="E54" s="1" t="s">
        <v>88</v>
      </c>
      <c r="G54" s="1" t="s">
        <v>206</v>
      </c>
      <c r="I54" s="1" t="s">
        <v>207</v>
      </c>
      <c r="K54" s="3">
        <v>16</v>
      </c>
      <c r="M54" s="3">
        <v>16</v>
      </c>
      <c r="O54" s="3">
        <v>1000000</v>
      </c>
      <c r="Q54" s="3">
        <v>947189999995</v>
      </c>
      <c r="S54" s="3">
        <v>959947800581</v>
      </c>
      <c r="U54" s="3">
        <v>0</v>
      </c>
      <c r="W54" s="3">
        <v>0</v>
      </c>
      <c r="Y54" s="3">
        <v>0</v>
      </c>
      <c r="AA54" s="3">
        <v>0</v>
      </c>
      <c r="AC54" s="3">
        <v>1000000</v>
      </c>
      <c r="AE54" s="3">
        <v>959985</v>
      </c>
      <c r="AG54" s="3">
        <v>947189999995</v>
      </c>
      <c r="AI54" s="3">
        <v>959947800581</v>
      </c>
      <c r="AK54" s="6">
        <v>4.6971437801889195E-3</v>
      </c>
    </row>
    <row r="55" spans="1:37" x14ac:dyDescent="0.5">
      <c r="A55" s="1" t="s">
        <v>208</v>
      </c>
      <c r="C55" s="1" t="s">
        <v>88</v>
      </c>
      <c r="E55" s="1" t="s">
        <v>88</v>
      </c>
      <c r="G55" s="1" t="s">
        <v>209</v>
      </c>
      <c r="I55" s="1" t="s">
        <v>210</v>
      </c>
      <c r="K55" s="3">
        <v>18</v>
      </c>
      <c r="M55" s="3">
        <v>18</v>
      </c>
      <c r="O55" s="3">
        <v>4000000</v>
      </c>
      <c r="Q55" s="3">
        <v>3915200000000</v>
      </c>
      <c r="S55" s="3">
        <v>3946015085990</v>
      </c>
      <c r="U55" s="3">
        <v>100000</v>
      </c>
      <c r="W55" s="3">
        <v>98676408520</v>
      </c>
      <c r="Y55" s="3">
        <v>0</v>
      </c>
      <c r="AA55" s="3">
        <v>0</v>
      </c>
      <c r="AC55" s="3">
        <v>4100000</v>
      </c>
      <c r="AE55" s="3">
        <v>986378</v>
      </c>
      <c r="AG55" s="3">
        <v>4013876408520</v>
      </c>
      <c r="AI55" s="3">
        <v>4043993089195</v>
      </c>
      <c r="AK55" s="6">
        <v>1.9787760307948599E-2</v>
      </c>
    </row>
    <row r="56" spans="1:37" x14ac:dyDescent="0.5">
      <c r="A56" s="1" t="s">
        <v>211</v>
      </c>
      <c r="C56" s="1" t="s">
        <v>88</v>
      </c>
      <c r="E56" s="1" t="s">
        <v>88</v>
      </c>
      <c r="G56" s="1" t="s">
        <v>209</v>
      </c>
      <c r="I56" s="1" t="s">
        <v>212</v>
      </c>
      <c r="K56" s="3">
        <v>18</v>
      </c>
      <c r="M56" s="3">
        <v>18</v>
      </c>
      <c r="O56" s="3">
        <v>1011900</v>
      </c>
      <c r="Q56" s="3">
        <v>964328894500</v>
      </c>
      <c r="S56" s="3">
        <v>971348918470</v>
      </c>
      <c r="U56" s="3">
        <v>0</v>
      </c>
      <c r="W56" s="3">
        <v>0</v>
      </c>
      <c r="Y56" s="3">
        <v>5400</v>
      </c>
      <c r="AA56" s="3">
        <v>5340173066</v>
      </c>
      <c r="AC56" s="3">
        <v>1006500</v>
      </c>
      <c r="AE56" s="3">
        <v>959963</v>
      </c>
      <c r="AG56" s="3">
        <v>959182757501</v>
      </c>
      <c r="AI56" s="3">
        <v>966165319143</v>
      </c>
      <c r="AK56" s="6">
        <v>4.7275668705111552E-3</v>
      </c>
    </row>
    <row r="57" spans="1:37" x14ac:dyDescent="0.5">
      <c r="A57" s="1" t="s">
        <v>213</v>
      </c>
      <c r="C57" s="1" t="s">
        <v>88</v>
      </c>
      <c r="E57" s="1" t="s">
        <v>88</v>
      </c>
      <c r="G57" s="1" t="s">
        <v>214</v>
      </c>
      <c r="I57" s="1" t="s">
        <v>215</v>
      </c>
      <c r="K57" s="3">
        <v>18</v>
      </c>
      <c r="M57" s="3">
        <v>18</v>
      </c>
      <c r="O57" s="3">
        <v>300000</v>
      </c>
      <c r="Q57" s="3">
        <v>292842000000</v>
      </c>
      <c r="S57" s="3">
        <v>293541624821</v>
      </c>
      <c r="U57" s="3">
        <v>0</v>
      </c>
      <c r="W57" s="3">
        <v>0</v>
      </c>
      <c r="Y57" s="3">
        <v>0</v>
      </c>
      <c r="AA57" s="3">
        <v>0</v>
      </c>
      <c r="AC57" s="3">
        <v>300000</v>
      </c>
      <c r="AE57" s="3">
        <v>978510</v>
      </c>
      <c r="AG57" s="3">
        <v>292842000000</v>
      </c>
      <c r="AI57" s="3">
        <v>293541624821</v>
      </c>
      <c r="AK57" s="6">
        <v>1.4363356178533858E-3</v>
      </c>
    </row>
    <row r="58" spans="1:37" x14ac:dyDescent="0.5">
      <c r="A58" s="1" t="s">
        <v>217</v>
      </c>
      <c r="C58" s="1" t="s">
        <v>88</v>
      </c>
      <c r="E58" s="1" t="s">
        <v>88</v>
      </c>
      <c r="G58" s="1" t="s">
        <v>214</v>
      </c>
      <c r="I58" s="1" t="s">
        <v>218</v>
      </c>
      <c r="K58" s="3">
        <v>18</v>
      </c>
      <c r="M58" s="3">
        <v>18</v>
      </c>
      <c r="O58" s="3">
        <v>7500000</v>
      </c>
      <c r="Q58" s="3">
        <v>7124175000000</v>
      </c>
      <c r="S58" s="3">
        <v>7233094706718</v>
      </c>
      <c r="U58" s="3">
        <v>0</v>
      </c>
      <c r="W58" s="3">
        <v>0</v>
      </c>
      <c r="Y58" s="3">
        <v>4000</v>
      </c>
      <c r="AA58" s="3">
        <v>3936647461</v>
      </c>
      <c r="AC58" s="3">
        <v>7496000</v>
      </c>
      <c r="AE58" s="3">
        <v>949851</v>
      </c>
      <c r="AG58" s="3">
        <v>7120375440000</v>
      </c>
      <c r="AI58" s="3">
        <v>7119807192780</v>
      </c>
      <c r="AK58" s="6">
        <v>3.4838100625336051E-2</v>
      </c>
    </row>
    <row r="59" spans="1:37" x14ac:dyDescent="0.5">
      <c r="A59" s="1" t="s">
        <v>219</v>
      </c>
      <c r="C59" s="1" t="s">
        <v>88</v>
      </c>
      <c r="E59" s="1" t="s">
        <v>88</v>
      </c>
      <c r="G59" s="1" t="s">
        <v>220</v>
      </c>
      <c r="I59" s="1" t="s">
        <v>221</v>
      </c>
      <c r="K59" s="3">
        <v>18</v>
      </c>
      <c r="M59" s="3">
        <v>18</v>
      </c>
      <c r="O59" s="3">
        <v>5066800</v>
      </c>
      <c r="Q59" s="3">
        <v>4945196800000</v>
      </c>
      <c r="S59" s="3">
        <v>4959900988388</v>
      </c>
      <c r="U59" s="3">
        <v>0</v>
      </c>
      <c r="W59" s="3">
        <v>0</v>
      </c>
      <c r="Y59" s="3">
        <v>0</v>
      </c>
      <c r="AA59" s="3">
        <v>0</v>
      </c>
      <c r="AC59" s="3">
        <v>5066800</v>
      </c>
      <c r="AE59" s="3">
        <v>978940</v>
      </c>
      <c r="AG59" s="3">
        <v>4945196800000</v>
      </c>
      <c r="AI59" s="3">
        <v>4959900988388</v>
      </c>
      <c r="AK59" s="6">
        <v>2.4269411382430418E-2</v>
      </c>
    </row>
    <row r="60" spans="1:37" x14ac:dyDescent="0.5">
      <c r="A60" s="1" t="s">
        <v>222</v>
      </c>
      <c r="C60" s="1" t="s">
        <v>88</v>
      </c>
      <c r="E60" s="1" t="s">
        <v>88</v>
      </c>
      <c r="G60" s="1" t="s">
        <v>223</v>
      </c>
      <c r="I60" s="1" t="s">
        <v>224</v>
      </c>
      <c r="K60" s="3">
        <v>18</v>
      </c>
      <c r="M60" s="3">
        <v>18</v>
      </c>
      <c r="O60" s="3">
        <v>2000000</v>
      </c>
      <c r="Q60" s="3">
        <v>1870600000000</v>
      </c>
      <c r="S60" s="3">
        <v>1872591434270</v>
      </c>
      <c r="U60" s="3">
        <v>0</v>
      </c>
      <c r="W60" s="3">
        <v>0</v>
      </c>
      <c r="Y60" s="3">
        <v>0</v>
      </c>
      <c r="AA60" s="3">
        <v>0</v>
      </c>
      <c r="AC60" s="3">
        <v>2000000</v>
      </c>
      <c r="AE60" s="3">
        <v>926072</v>
      </c>
      <c r="AG60" s="3">
        <v>1870600000000</v>
      </c>
      <c r="AI60" s="3">
        <v>1852072229420</v>
      </c>
      <c r="AK60" s="6">
        <v>9.0624193811533419E-3</v>
      </c>
    </row>
    <row r="61" spans="1:37" x14ac:dyDescent="0.5">
      <c r="A61" s="1" t="s">
        <v>225</v>
      </c>
      <c r="C61" s="1" t="s">
        <v>88</v>
      </c>
      <c r="E61" s="1" t="s">
        <v>88</v>
      </c>
      <c r="G61" s="1" t="s">
        <v>226</v>
      </c>
      <c r="I61" s="1" t="s">
        <v>227</v>
      </c>
      <c r="K61" s="3">
        <v>18</v>
      </c>
      <c r="M61" s="3">
        <v>18</v>
      </c>
      <c r="O61" s="3">
        <v>1998800</v>
      </c>
      <c r="Q61" s="3">
        <v>1998800000000</v>
      </c>
      <c r="S61" s="3">
        <v>1953669341579</v>
      </c>
      <c r="U61" s="3">
        <v>0</v>
      </c>
      <c r="W61" s="3">
        <v>0</v>
      </c>
      <c r="Y61" s="3">
        <v>0</v>
      </c>
      <c r="AA61" s="3">
        <v>0</v>
      </c>
      <c r="AC61" s="3">
        <v>1998800</v>
      </c>
      <c r="AE61" s="3">
        <v>977459</v>
      </c>
      <c r="AG61" s="3">
        <v>1998800000000</v>
      </c>
      <c r="AI61" s="3">
        <v>1953669341579</v>
      </c>
      <c r="AK61" s="6">
        <v>9.5595466657556628E-3</v>
      </c>
    </row>
    <row r="62" spans="1:37" x14ac:dyDescent="0.5">
      <c r="A62" s="1" t="s">
        <v>228</v>
      </c>
      <c r="C62" s="1" t="s">
        <v>88</v>
      </c>
      <c r="E62" s="1" t="s">
        <v>88</v>
      </c>
      <c r="G62" s="1" t="s">
        <v>229</v>
      </c>
      <c r="I62" s="1" t="s">
        <v>230</v>
      </c>
      <c r="K62" s="3">
        <v>17</v>
      </c>
      <c r="M62" s="3">
        <v>17</v>
      </c>
      <c r="O62" s="3">
        <v>100000</v>
      </c>
      <c r="Q62" s="3">
        <v>93503623125</v>
      </c>
      <c r="S62" s="3">
        <v>97036139703</v>
      </c>
      <c r="U62" s="3">
        <v>0</v>
      </c>
      <c r="W62" s="3">
        <v>0</v>
      </c>
      <c r="Y62" s="3">
        <v>0</v>
      </c>
      <c r="AA62" s="3">
        <v>0</v>
      </c>
      <c r="AC62" s="3">
        <v>100000</v>
      </c>
      <c r="AE62" s="3">
        <v>970399</v>
      </c>
      <c r="AG62" s="3">
        <v>93503623125</v>
      </c>
      <c r="AI62" s="3">
        <v>97036139703</v>
      </c>
      <c r="AK62" s="6">
        <v>4.7480988006183767E-4</v>
      </c>
    </row>
    <row r="63" spans="1:37" x14ac:dyDescent="0.5">
      <c r="A63" s="1" t="s">
        <v>231</v>
      </c>
      <c r="C63" s="1" t="s">
        <v>88</v>
      </c>
      <c r="E63" s="1" t="s">
        <v>88</v>
      </c>
      <c r="G63" s="1" t="s">
        <v>232</v>
      </c>
      <c r="I63" s="1" t="s">
        <v>233</v>
      </c>
      <c r="K63" s="3">
        <v>16</v>
      </c>
      <c r="M63" s="3">
        <v>16</v>
      </c>
      <c r="O63" s="3">
        <v>4721729</v>
      </c>
      <c r="Q63" s="3">
        <v>4474815073300</v>
      </c>
      <c r="S63" s="3">
        <v>4705804398527</v>
      </c>
      <c r="U63" s="3">
        <v>0</v>
      </c>
      <c r="W63" s="3">
        <v>0</v>
      </c>
      <c r="Y63" s="3">
        <v>4721729</v>
      </c>
      <c r="AA63" s="3">
        <v>4721729000000</v>
      </c>
      <c r="AC63" s="3">
        <v>0</v>
      </c>
      <c r="AE63" s="3">
        <v>0</v>
      </c>
      <c r="AG63" s="3">
        <v>0</v>
      </c>
      <c r="AI63" s="3">
        <v>0</v>
      </c>
      <c r="AK63" s="6">
        <v>0</v>
      </c>
    </row>
    <row r="64" spans="1:37" x14ac:dyDescent="0.5">
      <c r="A64" s="1" t="s">
        <v>234</v>
      </c>
      <c r="C64" s="1" t="s">
        <v>88</v>
      </c>
      <c r="E64" s="1" t="s">
        <v>88</v>
      </c>
      <c r="G64" s="1" t="s">
        <v>235</v>
      </c>
      <c r="I64" s="1" t="s">
        <v>236</v>
      </c>
      <c r="K64" s="3">
        <v>16</v>
      </c>
      <c r="M64" s="3">
        <v>16</v>
      </c>
      <c r="O64" s="3">
        <v>1238600</v>
      </c>
      <c r="Q64" s="3">
        <v>1169358026865</v>
      </c>
      <c r="S64" s="3">
        <v>1223486257670</v>
      </c>
      <c r="U64" s="3">
        <v>0</v>
      </c>
      <c r="W64" s="3">
        <v>0</v>
      </c>
      <c r="Y64" s="3">
        <v>0</v>
      </c>
      <c r="AA64" s="3">
        <v>0</v>
      </c>
      <c r="AC64" s="3">
        <v>1238600</v>
      </c>
      <c r="AE64" s="3">
        <v>992719</v>
      </c>
      <c r="AG64" s="3">
        <v>1169358026865</v>
      </c>
      <c r="AI64" s="3">
        <v>1229534312706</v>
      </c>
      <c r="AK64" s="6">
        <v>6.0162640572335247E-3</v>
      </c>
    </row>
    <row r="65" spans="1:37" x14ac:dyDescent="0.5">
      <c r="A65" s="1" t="s">
        <v>237</v>
      </c>
      <c r="C65" s="1" t="s">
        <v>88</v>
      </c>
      <c r="E65" s="1" t="s">
        <v>88</v>
      </c>
      <c r="G65" s="1" t="s">
        <v>238</v>
      </c>
      <c r="I65" s="1" t="s">
        <v>239</v>
      </c>
      <c r="K65" s="3">
        <v>17</v>
      </c>
      <c r="M65" s="3">
        <v>17</v>
      </c>
      <c r="O65" s="3">
        <v>6567600</v>
      </c>
      <c r="Q65" s="3">
        <v>6086025451942</v>
      </c>
      <c r="S65" s="3">
        <v>6341730918004</v>
      </c>
      <c r="U65" s="3">
        <v>0</v>
      </c>
      <c r="W65" s="3">
        <v>0</v>
      </c>
      <c r="Y65" s="3">
        <v>1500</v>
      </c>
      <c r="AA65" s="3">
        <v>1499941875</v>
      </c>
      <c r="AC65" s="3">
        <v>6566100</v>
      </c>
      <c r="AE65" s="3">
        <v>966349</v>
      </c>
      <c r="AG65" s="3">
        <v>6084635440647</v>
      </c>
      <c r="AI65" s="3">
        <v>6344898294563</v>
      </c>
      <c r="AK65" s="6">
        <v>3.1046375169774786E-2</v>
      </c>
    </row>
    <row r="66" spans="1:37" x14ac:dyDescent="0.5">
      <c r="A66" s="1" t="s">
        <v>240</v>
      </c>
      <c r="C66" s="1" t="s">
        <v>88</v>
      </c>
      <c r="E66" s="1" t="s">
        <v>88</v>
      </c>
      <c r="G66" s="1" t="s">
        <v>241</v>
      </c>
      <c r="I66" s="1" t="s">
        <v>242</v>
      </c>
      <c r="K66" s="3">
        <v>16</v>
      </c>
      <c r="M66" s="3">
        <v>16</v>
      </c>
      <c r="O66" s="3">
        <v>5977306</v>
      </c>
      <c r="Q66" s="3">
        <v>5628308180677</v>
      </c>
      <c r="S66" s="3">
        <v>5901093809881</v>
      </c>
      <c r="U66" s="3">
        <v>0</v>
      </c>
      <c r="W66" s="3">
        <v>0</v>
      </c>
      <c r="Y66" s="3">
        <v>0</v>
      </c>
      <c r="AA66" s="3">
        <v>0</v>
      </c>
      <c r="AC66" s="3">
        <v>5977306</v>
      </c>
      <c r="AE66" s="3">
        <v>990434</v>
      </c>
      <c r="AG66" s="3">
        <v>5628308180677</v>
      </c>
      <c r="AI66" s="3">
        <v>5919897685879</v>
      </c>
      <c r="AK66" s="6">
        <v>2.8966794421271255E-2</v>
      </c>
    </row>
    <row r="67" spans="1:37" x14ac:dyDescent="0.5">
      <c r="A67" s="1" t="s">
        <v>243</v>
      </c>
      <c r="C67" s="1" t="s">
        <v>88</v>
      </c>
      <c r="E67" s="1" t="s">
        <v>88</v>
      </c>
      <c r="G67" s="1" t="s">
        <v>244</v>
      </c>
      <c r="I67" s="1" t="s">
        <v>245</v>
      </c>
      <c r="K67" s="3">
        <v>16</v>
      </c>
      <c r="M67" s="3">
        <v>16</v>
      </c>
      <c r="O67" s="3">
        <v>7958900</v>
      </c>
      <c r="Q67" s="3">
        <v>7440437356750</v>
      </c>
      <c r="S67" s="3">
        <v>7741385710879</v>
      </c>
      <c r="U67" s="3">
        <v>0</v>
      </c>
      <c r="W67" s="3">
        <v>0</v>
      </c>
      <c r="Y67" s="3">
        <v>2039000</v>
      </c>
      <c r="AA67" s="3">
        <v>1982545895702</v>
      </c>
      <c r="AC67" s="3">
        <v>5919900</v>
      </c>
      <c r="AE67" s="3">
        <v>974406</v>
      </c>
      <c r="AG67" s="3">
        <v>5534262914250</v>
      </c>
      <c r="AI67" s="3">
        <v>5768162554439</v>
      </c>
      <c r="AK67" s="6">
        <v>2.8224335582938402E-2</v>
      </c>
    </row>
    <row r="68" spans="1:37" x14ac:dyDescent="0.5">
      <c r="A68" s="1" t="s">
        <v>246</v>
      </c>
      <c r="C68" s="1" t="s">
        <v>88</v>
      </c>
      <c r="E68" s="1" t="s">
        <v>88</v>
      </c>
      <c r="G68" s="1" t="s">
        <v>244</v>
      </c>
      <c r="I68" s="1" t="s">
        <v>247</v>
      </c>
      <c r="K68" s="3">
        <v>17</v>
      </c>
      <c r="M68" s="3">
        <v>17</v>
      </c>
      <c r="O68" s="3">
        <v>467500</v>
      </c>
      <c r="Q68" s="3">
        <v>432914350000</v>
      </c>
      <c r="S68" s="3">
        <v>442859613524</v>
      </c>
      <c r="U68" s="3">
        <v>0</v>
      </c>
      <c r="W68" s="3">
        <v>0</v>
      </c>
      <c r="Y68" s="3">
        <v>0</v>
      </c>
      <c r="AA68" s="3">
        <v>0</v>
      </c>
      <c r="AC68" s="3">
        <v>467500</v>
      </c>
      <c r="AE68" s="3">
        <v>947330</v>
      </c>
      <c r="AG68" s="3">
        <v>432914350000</v>
      </c>
      <c r="AI68" s="3">
        <v>442859613524</v>
      </c>
      <c r="AK68" s="6">
        <v>2.1669670766494985E-3</v>
      </c>
    </row>
    <row r="69" spans="1:37" x14ac:dyDescent="0.5">
      <c r="A69" s="1" t="s">
        <v>248</v>
      </c>
      <c r="C69" s="1" t="s">
        <v>88</v>
      </c>
      <c r="E69" s="1" t="s">
        <v>88</v>
      </c>
      <c r="G69" s="1" t="s">
        <v>249</v>
      </c>
      <c r="I69" s="1" t="s">
        <v>250</v>
      </c>
      <c r="K69" s="3">
        <v>17</v>
      </c>
      <c r="M69" s="3">
        <v>17</v>
      </c>
      <c r="O69" s="3">
        <v>1697976</v>
      </c>
      <c r="Q69" s="3">
        <v>1566977151600</v>
      </c>
      <c r="S69" s="3">
        <v>1587028177595</v>
      </c>
      <c r="U69" s="3">
        <v>0</v>
      </c>
      <c r="W69" s="3">
        <v>0</v>
      </c>
      <c r="Y69" s="3">
        <v>0</v>
      </c>
      <c r="AA69" s="3">
        <v>0</v>
      </c>
      <c r="AC69" s="3">
        <v>1697976</v>
      </c>
      <c r="AE69" s="3">
        <v>935908</v>
      </c>
      <c r="AG69" s="3">
        <v>1566977151600</v>
      </c>
      <c r="AI69" s="3">
        <v>1589087742671</v>
      </c>
      <c r="AK69" s="6">
        <v>7.7756036340141743E-3</v>
      </c>
    </row>
    <row r="70" spans="1:37" x14ac:dyDescent="0.5">
      <c r="A70" s="1" t="s">
        <v>251</v>
      </c>
      <c r="C70" s="1" t="s">
        <v>88</v>
      </c>
      <c r="E70" s="1" t="s">
        <v>88</v>
      </c>
      <c r="G70" s="1" t="s">
        <v>252</v>
      </c>
      <c r="I70" s="1" t="s">
        <v>253</v>
      </c>
      <c r="K70" s="3">
        <v>16</v>
      </c>
      <c r="M70" s="3">
        <v>16</v>
      </c>
      <c r="O70" s="3">
        <v>6000000</v>
      </c>
      <c r="Q70" s="3">
        <v>5647800000000</v>
      </c>
      <c r="S70" s="3">
        <v>5812964738887</v>
      </c>
      <c r="U70" s="3">
        <v>0</v>
      </c>
      <c r="W70" s="3">
        <v>0</v>
      </c>
      <c r="Y70" s="3">
        <v>0</v>
      </c>
      <c r="AA70" s="3">
        <v>0</v>
      </c>
      <c r="AC70" s="3">
        <v>6000000</v>
      </c>
      <c r="AE70" s="3">
        <v>961128</v>
      </c>
      <c r="AG70" s="3">
        <v>5647800000000</v>
      </c>
      <c r="AI70" s="3">
        <v>5766544537740</v>
      </c>
      <c r="AK70" s="6">
        <v>2.8216418426329107E-2</v>
      </c>
    </row>
    <row r="71" spans="1:37" x14ac:dyDescent="0.5">
      <c r="A71" s="1" t="s">
        <v>254</v>
      </c>
      <c r="C71" s="1" t="s">
        <v>88</v>
      </c>
      <c r="E71" s="1" t="s">
        <v>88</v>
      </c>
      <c r="G71" s="1" t="s">
        <v>255</v>
      </c>
      <c r="I71" s="1" t="s">
        <v>256</v>
      </c>
      <c r="K71" s="3">
        <v>16</v>
      </c>
      <c r="M71" s="3">
        <v>16</v>
      </c>
      <c r="O71" s="3">
        <v>7021051</v>
      </c>
      <c r="Q71" s="3">
        <v>6626532669500</v>
      </c>
      <c r="S71" s="3">
        <v>6949721630679</v>
      </c>
      <c r="U71" s="3">
        <v>50000</v>
      </c>
      <c r="W71" s="3">
        <v>49601922000</v>
      </c>
      <c r="Y71" s="3">
        <v>0</v>
      </c>
      <c r="AA71" s="3">
        <v>0</v>
      </c>
      <c r="AC71" s="3">
        <v>7071051</v>
      </c>
      <c r="AE71" s="3">
        <v>993049</v>
      </c>
      <c r="AG71" s="3">
        <v>6676134591500</v>
      </c>
      <c r="AI71" s="3">
        <v>7021628025869</v>
      </c>
      <c r="AK71" s="6">
        <v>3.4357697771221468E-2</v>
      </c>
    </row>
    <row r="72" spans="1:37" x14ac:dyDescent="0.5">
      <c r="A72" s="1" t="s">
        <v>257</v>
      </c>
      <c r="C72" s="1" t="s">
        <v>88</v>
      </c>
      <c r="E72" s="1" t="s">
        <v>88</v>
      </c>
      <c r="G72" s="1" t="s">
        <v>149</v>
      </c>
      <c r="I72" s="1" t="s">
        <v>115</v>
      </c>
      <c r="K72" s="3">
        <v>17</v>
      </c>
      <c r="M72" s="3">
        <v>17</v>
      </c>
      <c r="O72" s="3">
        <v>7038846</v>
      </c>
      <c r="Q72" s="3">
        <v>6519623914372</v>
      </c>
      <c r="S72" s="3">
        <v>6755629638853</v>
      </c>
      <c r="U72" s="3">
        <v>0</v>
      </c>
      <c r="W72" s="3">
        <v>0</v>
      </c>
      <c r="Y72" s="3">
        <v>0</v>
      </c>
      <c r="AA72" s="3">
        <v>0</v>
      </c>
      <c r="AC72" s="3">
        <v>7038846</v>
      </c>
      <c r="AE72" s="3">
        <v>961774</v>
      </c>
      <c r="AG72" s="3">
        <v>6519623914372</v>
      </c>
      <c r="AI72" s="3">
        <v>6769522372611</v>
      </c>
      <c r="AK72" s="6">
        <v>3.3124113507124429E-2</v>
      </c>
    </row>
    <row r="73" spans="1:37" x14ac:dyDescent="0.5">
      <c r="A73" s="1" t="s">
        <v>258</v>
      </c>
      <c r="C73" s="1" t="s">
        <v>88</v>
      </c>
      <c r="E73" s="1" t="s">
        <v>88</v>
      </c>
      <c r="G73" s="1" t="s">
        <v>259</v>
      </c>
      <c r="I73" s="1" t="s">
        <v>260</v>
      </c>
      <c r="K73" s="3">
        <v>18</v>
      </c>
      <c r="M73" s="3">
        <v>18</v>
      </c>
      <c r="O73" s="3">
        <v>4500000</v>
      </c>
      <c r="Q73" s="3">
        <v>4470008125000</v>
      </c>
      <c r="S73" s="3">
        <v>4508676782004</v>
      </c>
      <c r="U73" s="3">
        <v>0</v>
      </c>
      <c r="W73" s="3">
        <v>0</v>
      </c>
      <c r="Y73" s="3">
        <v>0</v>
      </c>
      <c r="AA73" s="3">
        <v>0</v>
      </c>
      <c r="AC73" s="3">
        <v>4500000</v>
      </c>
      <c r="AE73" s="3">
        <v>1001967</v>
      </c>
      <c r="AG73" s="3">
        <v>4470008125000</v>
      </c>
      <c r="AI73" s="3">
        <v>4508676782004</v>
      </c>
      <c r="AK73" s="6">
        <v>2.206151531432703E-2</v>
      </c>
    </row>
    <row r="74" spans="1:37" x14ac:dyDescent="0.5">
      <c r="A74" s="1" t="s">
        <v>261</v>
      </c>
      <c r="C74" s="1" t="s">
        <v>88</v>
      </c>
      <c r="E74" s="1" t="s">
        <v>88</v>
      </c>
      <c r="G74" s="1" t="s">
        <v>262</v>
      </c>
      <c r="I74" s="1" t="s">
        <v>263</v>
      </c>
      <c r="K74" s="3">
        <v>18</v>
      </c>
      <c r="M74" s="3">
        <v>18</v>
      </c>
      <c r="O74" s="3">
        <v>1000000</v>
      </c>
      <c r="Q74" s="3">
        <v>1000000000000</v>
      </c>
      <c r="S74" s="3">
        <v>998711298437</v>
      </c>
      <c r="U74" s="3">
        <v>0</v>
      </c>
      <c r="W74" s="3">
        <v>0</v>
      </c>
      <c r="Y74" s="3">
        <v>1000000</v>
      </c>
      <c r="AA74" s="3">
        <v>1000000000000</v>
      </c>
      <c r="AC74" s="3">
        <v>0</v>
      </c>
      <c r="AE74" s="3">
        <v>0</v>
      </c>
      <c r="AG74" s="3">
        <v>0</v>
      </c>
      <c r="AI74" s="3">
        <v>0</v>
      </c>
      <c r="AK74" s="6">
        <v>0</v>
      </c>
    </row>
    <row r="75" spans="1:37" x14ac:dyDescent="0.5">
      <c r="A75" s="1" t="s">
        <v>264</v>
      </c>
      <c r="C75" s="1" t="s">
        <v>88</v>
      </c>
      <c r="E75" s="1" t="s">
        <v>88</v>
      </c>
      <c r="G75" s="1" t="s">
        <v>262</v>
      </c>
      <c r="I75" s="1" t="s">
        <v>263</v>
      </c>
      <c r="K75" s="3">
        <v>18</v>
      </c>
      <c r="M75" s="3">
        <v>18</v>
      </c>
      <c r="O75" s="3">
        <v>726612</v>
      </c>
      <c r="Q75" s="3">
        <v>653973354142</v>
      </c>
      <c r="S75" s="3">
        <v>725675613980</v>
      </c>
      <c r="U75" s="3">
        <v>0</v>
      </c>
      <c r="W75" s="3">
        <v>0</v>
      </c>
      <c r="Y75" s="3">
        <v>726612</v>
      </c>
      <c r="AA75" s="3">
        <v>726612000000</v>
      </c>
      <c r="AC75" s="3">
        <v>0</v>
      </c>
      <c r="AE75" s="3">
        <v>0</v>
      </c>
      <c r="AG75" s="3">
        <v>0</v>
      </c>
      <c r="AI75" s="3">
        <v>0</v>
      </c>
      <c r="AK75" s="6">
        <v>0</v>
      </c>
    </row>
    <row r="76" spans="1:37" x14ac:dyDescent="0.5">
      <c r="A76" s="1" t="s">
        <v>265</v>
      </c>
      <c r="C76" s="1" t="s">
        <v>88</v>
      </c>
      <c r="E76" s="1" t="s">
        <v>88</v>
      </c>
      <c r="G76" s="1" t="s">
        <v>262</v>
      </c>
      <c r="I76" s="1" t="s">
        <v>263</v>
      </c>
      <c r="K76" s="3">
        <v>18</v>
      </c>
      <c r="M76" s="3">
        <v>18</v>
      </c>
      <c r="O76" s="3">
        <v>1700000</v>
      </c>
      <c r="Q76" s="3">
        <v>1700006215308</v>
      </c>
      <c r="S76" s="3">
        <v>1697282227765</v>
      </c>
      <c r="U76" s="3">
        <v>0</v>
      </c>
      <c r="W76" s="3">
        <v>0</v>
      </c>
      <c r="Y76" s="3">
        <v>1700000</v>
      </c>
      <c r="AA76" s="3">
        <v>1700000000000</v>
      </c>
      <c r="AC76" s="3">
        <v>0</v>
      </c>
      <c r="AE76" s="3">
        <v>0</v>
      </c>
      <c r="AG76" s="3">
        <v>0</v>
      </c>
      <c r="AI76" s="3">
        <v>0</v>
      </c>
      <c r="AK76" s="6">
        <v>0</v>
      </c>
    </row>
    <row r="77" spans="1:37" x14ac:dyDescent="0.5">
      <c r="A77" s="1" t="s">
        <v>266</v>
      </c>
      <c r="C77" s="1" t="s">
        <v>88</v>
      </c>
      <c r="E77" s="1" t="s">
        <v>88</v>
      </c>
      <c r="G77" s="1" t="s">
        <v>262</v>
      </c>
      <c r="I77" s="1" t="s">
        <v>263</v>
      </c>
      <c r="K77" s="3">
        <v>18</v>
      </c>
      <c r="M77" s="3">
        <v>18</v>
      </c>
      <c r="O77" s="3">
        <v>3900000</v>
      </c>
      <c r="Q77" s="3">
        <v>3775818086400</v>
      </c>
      <c r="S77" s="3">
        <v>3894974063906</v>
      </c>
      <c r="U77" s="3">
        <v>75000</v>
      </c>
      <c r="W77" s="3">
        <v>75002906250</v>
      </c>
      <c r="Y77" s="3">
        <v>3975000</v>
      </c>
      <c r="AA77" s="3">
        <v>3975000000000</v>
      </c>
      <c r="AC77" s="3">
        <v>0</v>
      </c>
      <c r="AE77" s="3">
        <v>0</v>
      </c>
      <c r="AG77" s="3">
        <v>0</v>
      </c>
      <c r="AI77" s="3">
        <v>0</v>
      </c>
      <c r="AK77" s="6">
        <v>0</v>
      </c>
    </row>
    <row r="78" spans="1:37" x14ac:dyDescent="0.5">
      <c r="A78" s="1" t="s">
        <v>267</v>
      </c>
      <c r="C78" s="1" t="s">
        <v>88</v>
      </c>
      <c r="E78" s="1" t="s">
        <v>88</v>
      </c>
      <c r="G78" s="1" t="s">
        <v>268</v>
      </c>
      <c r="I78" s="1" t="s">
        <v>269</v>
      </c>
      <c r="K78" s="3">
        <v>18</v>
      </c>
      <c r="M78" s="3">
        <v>18</v>
      </c>
      <c r="O78" s="3">
        <v>1000000</v>
      </c>
      <c r="Q78" s="3">
        <v>1000000000000</v>
      </c>
      <c r="S78" s="3">
        <v>996489384540</v>
      </c>
      <c r="U78" s="3">
        <v>0</v>
      </c>
      <c r="W78" s="3">
        <v>0</v>
      </c>
      <c r="Y78" s="3">
        <v>0</v>
      </c>
      <c r="AA78" s="3">
        <v>0</v>
      </c>
      <c r="AC78" s="3">
        <v>1000000</v>
      </c>
      <c r="AE78" s="3">
        <v>998782</v>
      </c>
      <c r="AG78" s="3">
        <v>1000000000000</v>
      </c>
      <c r="AI78" s="3">
        <v>998743339295</v>
      </c>
      <c r="AK78" s="6">
        <v>4.886975168165694E-3</v>
      </c>
    </row>
    <row r="79" spans="1:37" x14ac:dyDescent="0.5">
      <c r="A79" s="1" t="s">
        <v>270</v>
      </c>
      <c r="C79" s="1" t="s">
        <v>88</v>
      </c>
      <c r="E79" s="1" t="s">
        <v>88</v>
      </c>
      <c r="G79" s="1" t="s">
        <v>271</v>
      </c>
      <c r="I79" s="1" t="s">
        <v>272</v>
      </c>
      <c r="K79" s="3">
        <v>17</v>
      </c>
      <c r="M79" s="3">
        <v>17</v>
      </c>
      <c r="O79" s="3">
        <v>0</v>
      </c>
      <c r="Q79" s="3">
        <v>0</v>
      </c>
      <c r="S79" s="3">
        <v>0</v>
      </c>
      <c r="U79" s="3">
        <v>1030277</v>
      </c>
      <c r="W79" s="3">
        <v>985122932705</v>
      </c>
      <c r="Y79" s="3">
        <v>0</v>
      </c>
      <c r="AA79" s="3">
        <v>0</v>
      </c>
      <c r="AC79" s="3">
        <v>1030277</v>
      </c>
      <c r="AE79" s="3">
        <v>956173</v>
      </c>
      <c r="AG79" s="3">
        <v>985122932705</v>
      </c>
      <c r="AI79" s="3">
        <v>985084876402</v>
      </c>
      <c r="AK79" s="6">
        <v>4.8201426133268098E-3</v>
      </c>
    </row>
    <row r="80" spans="1:37" x14ac:dyDescent="0.5">
      <c r="A80" s="1" t="s">
        <v>273</v>
      </c>
      <c r="C80" s="1" t="s">
        <v>88</v>
      </c>
      <c r="E80" s="1" t="s">
        <v>88</v>
      </c>
      <c r="G80" s="1" t="s">
        <v>182</v>
      </c>
      <c r="I80" s="1" t="s">
        <v>183</v>
      </c>
      <c r="K80" s="3">
        <v>18</v>
      </c>
      <c r="M80" s="3">
        <v>18</v>
      </c>
      <c r="O80" s="3">
        <v>0</v>
      </c>
      <c r="Q80" s="3">
        <v>0</v>
      </c>
      <c r="S80" s="3">
        <v>0</v>
      </c>
      <c r="U80" s="3">
        <v>2490000</v>
      </c>
      <c r="W80" s="3">
        <v>2445438647255</v>
      </c>
      <c r="Y80" s="3">
        <v>0</v>
      </c>
      <c r="AA80" s="3">
        <v>0</v>
      </c>
      <c r="AC80" s="3">
        <v>2490000</v>
      </c>
      <c r="AE80" s="3">
        <v>946226</v>
      </c>
      <c r="AG80" s="3">
        <v>2445438647253</v>
      </c>
      <c r="AI80" s="3">
        <v>2356011823965</v>
      </c>
      <c r="AK80" s="6">
        <v>1.1528258388936181E-2</v>
      </c>
    </row>
    <row r="81" spans="1:37" x14ac:dyDescent="0.5">
      <c r="A81" s="1" t="s">
        <v>276</v>
      </c>
      <c r="C81" s="1" t="s">
        <v>88</v>
      </c>
      <c r="E81" s="1" t="s">
        <v>88</v>
      </c>
      <c r="G81" s="1" t="s">
        <v>238</v>
      </c>
      <c r="I81" s="1" t="s">
        <v>277</v>
      </c>
      <c r="K81" s="3">
        <v>0</v>
      </c>
      <c r="M81" s="3">
        <v>0</v>
      </c>
      <c r="O81" s="3">
        <v>0</v>
      </c>
      <c r="Q81" s="3">
        <v>0</v>
      </c>
      <c r="S81" s="3">
        <v>0</v>
      </c>
      <c r="U81" s="3">
        <v>26600</v>
      </c>
      <c r="W81" s="3">
        <v>23236474371</v>
      </c>
      <c r="Y81" s="3">
        <v>0</v>
      </c>
      <c r="AA81" s="3">
        <v>0</v>
      </c>
      <c r="AC81" s="3">
        <v>26600</v>
      </c>
      <c r="AE81" s="3">
        <v>880000</v>
      </c>
      <c r="AG81" s="3">
        <v>23236474371</v>
      </c>
      <c r="AI81" s="3">
        <v>23407092940</v>
      </c>
      <c r="AK81" s="6">
        <v>1.1453381209778367E-4</v>
      </c>
    </row>
    <row r="82" spans="1:37" x14ac:dyDescent="0.5">
      <c r="A82" s="1" t="s">
        <v>278</v>
      </c>
      <c r="C82" s="1" t="s">
        <v>88</v>
      </c>
      <c r="E82" s="1" t="s">
        <v>88</v>
      </c>
      <c r="G82" s="1" t="s">
        <v>188</v>
      </c>
      <c r="I82" s="1" t="s">
        <v>279</v>
      </c>
      <c r="K82" s="3">
        <v>0</v>
      </c>
      <c r="M82" s="3">
        <v>0</v>
      </c>
      <c r="O82" s="3">
        <v>0</v>
      </c>
      <c r="Q82" s="3">
        <v>0</v>
      </c>
      <c r="S82" s="3">
        <v>0</v>
      </c>
      <c r="U82" s="3">
        <v>89988</v>
      </c>
      <c r="W82" s="3">
        <v>77446673736</v>
      </c>
      <c r="Y82" s="3">
        <v>0</v>
      </c>
      <c r="AA82" s="3">
        <v>0</v>
      </c>
      <c r="AC82" s="3">
        <v>89988</v>
      </c>
      <c r="AE82" s="3">
        <v>873368</v>
      </c>
      <c r="AG82" s="3">
        <v>77446673736</v>
      </c>
      <c r="AI82" s="3">
        <v>78589636573</v>
      </c>
      <c r="AK82" s="6">
        <v>3.8454884983615947E-4</v>
      </c>
    </row>
    <row r="83" spans="1:37" x14ac:dyDescent="0.5">
      <c r="A83" s="1" t="s">
        <v>373</v>
      </c>
      <c r="C83" s="1" t="s">
        <v>88</v>
      </c>
      <c r="E83" s="1" t="s">
        <v>88</v>
      </c>
      <c r="G83" s="1" t="s">
        <v>403</v>
      </c>
      <c r="I83" s="1" t="s">
        <v>374</v>
      </c>
      <c r="K83" s="9" t="s">
        <v>404</v>
      </c>
      <c r="L83" s="9"/>
      <c r="M83" s="9" t="s">
        <v>404</v>
      </c>
      <c r="O83" s="3">
        <v>5449295</v>
      </c>
      <c r="Q83" s="3">
        <v>5176846500000</v>
      </c>
      <c r="S83" s="3">
        <v>5150119854947</v>
      </c>
      <c r="U83" s="3">
        <v>0</v>
      </c>
      <c r="W83" s="3">
        <v>0</v>
      </c>
      <c r="Y83" s="3">
        <v>0</v>
      </c>
      <c r="AA83" s="3">
        <v>0</v>
      </c>
      <c r="AC83" s="3">
        <v>5449295</v>
      </c>
      <c r="AE83" s="3">
        <v>946629</v>
      </c>
      <c r="AG83" s="3">
        <v>5176846500000</v>
      </c>
      <c r="AI83" s="3">
        <v>5158263123861</v>
      </c>
      <c r="AK83" s="6">
        <v>2.5240021940940025E-2</v>
      </c>
    </row>
    <row r="84" spans="1:37" ht="22.5" thickBot="1" x14ac:dyDescent="0.55000000000000004">
      <c r="Q84" s="5">
        <f>SUM(Q9:Q83)</f>
        <v>162982901719183</v>
      </c>
      <c r="S84" s="5">
        <f>SUM(S9:S83)</f>
        <v>169118092142715</v>
      </c>
      <c r="W84" s="5">
        <f>SUM(W9:W82)</f>
        <v>13336593491152</v>
      </c>
      <c r="AA84" s="5">
        <f>SUM(AA9:AA82)</f>
        <v>17666707408104</v>
      </c>
      <c r="AG84" s="5">
        <f>SUM(AG9:AG83)</f>
        <v>159190971299090</v>
      </c>
      <c r="AI84" s="5">
        <f>SUM(AI9:AI83)</f>
        <v>165317427768173</v>
      </c>
      <c r="AK84" s="10">
        <f>SUM(AK9:AK83)</f>
        <v>0.80891870071281291</v>
      </c>
    </row>
    <row r="85" spans="1:37" ht="22.5" thickTop="1" x14ac:dyDescent="0.5"/>
    <row r="86" spans="1:37" x14ac:dyDescent="0.5">
      <c r="AK86" s="3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honeticPr fontId="5" type="noConversion"/>
  <pageMargins left="0.7" right="0.7" top="0.75" bottom="0.75" header="0.3" footer="0.3"/>
  <pageSetup orientation="portrait" r:id="rId1"/>
  <ignoredErrors>
    <ignoredError sqref="K83:M83" numberStoredAsText="1"/>
    <ignoredError sqref="R84 AA84 T84:W8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8"/>
  <sheetViews>
    <sheetView rightToLeft="1" workbookViewId="0">
      <selection activeCell="M8" sqref="M8:M66"/>
    </sheetView>
  </sheetViews>
  <sheetFormatPr defaultRowHeight="21.75" x14ac:dyDescent="0.5"/>
  <cols>
    <col min="1" max="1" width="33.1406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5" style="1" bestFit="1" customWidth="1"/>
    <col min="6" max="6" width="1" style="1" customWidth="1"/>
    <col min="7" max="7" width="23" style="1" bestFit="1" customWidth="1"/>
    <col min="8" max="8" width="1" style="1" customWidth="1"/>
    <col min="9" max="9" width="15.140625" style="1" bestFit="1" customWidth="1"/>
    <col min="10" max="10" width="1" style="1" customWidth="1"/>
    <col min="11" max="11" width="32.7109375" style="1" bestFit="1" customWidth="1"/>
    <col min="12" max="12" width="1" style="1" customWidth="1"/>
    <col min="13" max="13" width="22.1406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2.5" x14ac:dyDescent="0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6" spans="1:13" ht="22.5" x14ac:dyDescent="0.5">
      <c r="A6" s="22" t="s">
        <v>3</v>
      </c>
      <c r="C6" s="22" t="s">
        <v>6</v>
      </c>
      <c r="D6" s="22" t="s">
        <v>6</v>
      </c>
      <c r="E6" s="22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2" t="s">
        <v>6</v>
      </c>
      <c r="K6" s="22" t="s">
        <v>6</v>
      </c>
      <c r="L6" s="22" t="s">
        <v>6</v>
      </c>
      <c r="M6" s="22" t="s">
        <v>6</v>
      </c>
    </row>
    <row r="7" spans="1:13" ht="22.5" x14ac:dyDescent="0.5">
      <c r="A7" s="23" t="s">
        <v>3</v>
      </c>
      <c r="C7" s="23" t="s">
        <v>7</v>
      </c>
      <c r="E7" s="26" t="s">
        <v>280</v>
      </c>
      <c r="G7" s="26" t="s">
        <v>281</v>
      </c>
      <c r="I7" s="23" t="s">
        <v>282</v>
      </c>
      <c r="K7" s="23" t="s">
        <v>283</v>
      </c>
      <c r="M7" s="23" t="s">
        <v>284</v>
      </c>
    </row>
    <row r="8" spans="1:13" x14ac:dyDescent="0.5">
      <c r="A8" s="1" t="s">
        <v>87</v>
      </c>
      <c r="C8" s="3">
        <v>979500</v>
      </c>
      <c r="E8" s="3">
        <v>940000</v>
      </c>
      <c r="G8" s="3">
        <v>993125</v>
      </c>
      <c r="I8" s="1" t="s">
        <v>285</v>
      </c>
      <c r="K8" s="3">
        <v>972765937500</v>
      </c>
      <c r="M8" s="1" t="s">
        <v>412</v>
      </c>
    </row>
    <row r="9" spans="1:13" x14ac:dyDescent="0.5">
      <c r="A9" s="1" t="s">
        <v>176</v>
      </c>
      <c r="C9" s="3">
        <v>3497458</v>
      </c>
      <c r="E9" s="3">
        <v>957000</v>
      </c>
      <c r="G9" s="3">
        <v>988406</v>
      </c>
      <c r="I9" s="1" t="s">
        <v>286</v>
      </c>
      <c r="K9" s="3">
        <v>3456908471948</v>
      </c>
      <c r="M9" s="1" t="s">
        <v>412</v>
      </c>
    </row>
    <row r="10" spans="1:13" x14ac:dyDescent="0.5">
      <c r="A10" s="1" t="s">
        <v>267</v>
      </c>
      <c r="C10" s="3">
        <v>1000000</v>
      </c>
      <c r="E10" s="3">
        <v>999990</v>
      </c>
      <c r="G10" s="3">
        <v>998782.04209999996</v>
      </c>
      <c r="I10" s="1" t="s">
        <v>287</v>
      </c>
      <c r="K10" s="3">
        <v>998782042100</v>
      </c>
      <c r="M10" s="1" t="s">
        <v>412</v>
      </c>
    </row>
    <row r="11" spans="1:13" x14ac:dyDescent="0.5">
      <c r="A11" s="1" t="s">
        <v>95</v>
      </c>
      <c r="C11" s="3">
        <v>2500000</v>
      </c>
      <c r="E11" s="3">
        <v>965000</v>
      </c>
      <c r="G11" s="3">
        <v>955826.2</v>
      </c>
      <c r="I11" s="1" t="s">
        <v>288</v>
      </c>
      <c r="K11" s="3">
        <v>2389565500000</v>
      </c>
      <c r="M11" s="1" t="s">
        <v>412</v>
      </c>
    </row>
    <row r="12" spans="1:13" x14ac:dyDescent="0.5">
      <c r="A12" s="1" t="s">
        <v>173</v>
      </c>
      <c r="C12" s="3">
        <v>622879</v>
      </c>
      <c r="E12" s="3">
        <v>990003</v>
      </c>
      <c r="G12" s="3">
        <v>991448</v>
      </c>
      <c r="I12" s="1" t="s">
        <v>34</v>
      </c>
      <c r="K12" s="3">
        <v>617552138792</v>
      </c>
      <c r="M12" s="1" t="s">
        <v>412</v>
      </c>
    </row>
    <row r="13" spans="1:13" x14ac:dyDescent="0.5">
      <c r="A13" s="1" t="s">
        <v>225</v>
      </c>
      <c r="C13" s="3">
        <v>1998800</v>
      </c>
      <c r="E13" s="3">
        <v>1000000</v>
      </c>
      <c r="G13" s="3">
        <v>977459</v>
      </c>
      <c r="I13" s="1" t="s">
        <v>289</v>
      </c>
      <c r="K13" s="3">
        <v>1953745049200</v>
      </c>
      <c r="M13" s="1" t="s">
        <v>412</v>
      </c>
    </row>
    <row r="14" spans="1:13" x14ac:dyDescent="0.5">
      <c r="A14" s="1" t="s">
        <v>119</v>
      </c>
      <c r="C14" s="3">
        <v>939975</v>
      </c>
      <c r="E14" s="3">
        <v>811010</v>
      </c>
      <c r="G14" s="3">
        <v>830080.62250000006</v>
      </c>
      <c r="I14" s="1" t="s">
        <v>290</v>
      </c>
      <c r="K14" s="3">
        <v>780255033134.43799</v>
      </c>
      <c r="M14" s="1" t="s">
        <v>412</v>
      </c>
    </row>
    <row r="15" spans="1:13" x14ac:dyDescent="0.5">
      <c r="A15" s="1" t="s">
        <v>228</v>
      </c>
      <c r="C15" s="3">
        <v>100000</v>
      </c>
      <c r="E15" s="3">
        <v>975200</v>
      </c>
      <c r="G15" s="3">
        <v>970399</v>
      </c>
      <c r="I15" s="1" t="s">
        <v>291</v>
      </c>
      <c r="K15" s="3">
        <v>97039900000</v>
      </c>
      <c r="M15" s="1" t="s">
        <v>412</v>
      </c>
    </row>
    <row r="16" spans="1:13" x14ac:dyDescent="0.5">
      <c r="A16" s="1" t="s">
        <v>126</v>
      </c>
      <c r="C16" s="3">
        <v>1915451</v>
      </c>
      <c r="E16" s="3">
        <v>970060</v>
      </c>
      <c r="G16" s="3">
        <v>972629.07990000001</v>
      </c>
      <c r="I16" s="1" t="s">
        <v>292</v>
      </c>
      <c r="K16" s="3">
        <v>1863023343723.53</v>
      </c>
      <c r="M16" s="1" t="s">
        <v>412</v>
      </c>
    </row>
    <row r="17" spans="1:13" x14ac:dyDescent="0.5">
      <c r="A17" s="1" t="s">
        <v>130</v>
      </c>
      <c r="C17" s="3">
        <v>2393893</v>
      </c>
      <c r="E17" s="3">
        <v>957530</v>
      </c>
      <c r="G17" s="3">
        <v>960256.68579999998</v>
      </c>
      <c r="I17" s="1" t="s">
        <v>293</v>
      </c>
      <c r="K17" s="3">
        <v>2298751758339.8198</v>
      </c>
      <c r="M17" s="1" t="s">
        <v>412</v>
      </c>
    </row>
    <row r="18" spans="1:13" x14ac:dyDescent="0.5">
      <c r="A18" s="1" t="s">
        <v>166</v>
      </c>
      <c r="C18" s="3">
        <v>1219535</v>
      </c>
      <c r="E18" s="3">
        <v>990000</v>
      </c>
      <c r="G18" s="3">
        <v>948368</v>
      </c>
      <c r="I18" s="1" t="s">
        <v>294</v>
      </c>
      <c r="K18" s="3">
        <v>1156567968880</v>
      </c>
      <c r="M18" s="1" t="s">
        <v>412</v>
      </c>
    </row>
    <row r="19" spans="1:13" x14ac:dyDescent="0.5">
      <c r="A19" s="1" t="s">
        <v>136</v>
      </c>
      <c r="C19" s="3">
        <v>2005848</v>
      </c>
      <c r="E19" s="3">
        <v>937250</v>
      </c>
      <c r="G19" s="3">
        <v>941089.68709999998</v>
      </c>
      <c r="I19" s="1" t="s">
        <v>59</v>
      </c>
      <c r="K19" s="3">
        <v>1887682866690.1599</v>
      </c>
      <c r="M19" s="1" t="s">
        <v>412</v>
      </c>
    </row>
    <row r="20" spans="1:13" x14ac:dyDescent="0.5">
      <c r="A20" s="1" t="s">
        <v>179</v>
      </c>
      <c r="C20" s="3">
        <v>3000000</v>
      </c>
      <c r="E20" s="3">
        <v>1000000</v>
      </c>
      <c r="G20" s="3">
        <v>955302</v>
      </c>
      <c r="I20" s="1" t="s">
        <v>295</v>
      </c>
      <c r="K20" s="3">
        <v>2865906000000</v>
      </c>
      <c r="M20" s="1" t="s">
        <v>412</v>
      </c>
    </row>
    <row r="21" spans="1:13" x14ac:dyDescent="0.5">
      <c r="A21" s="1" t="s">
        <v>237</v>
      </c>
      <c r="C21" s="3">
        <v>6566100</v>
      </c>
      <c r="E21" s="3">
        <v>1000000</v>
      </c>
      <c r="G21" s="3">
        <v>966349</v>
      </c>
      <c r="I21" s="1" t="s">
        <v>296</v>
      </c>
      <c r="K21" s="3">
        <v>6345144168900</v>
      </c>
      <c r="M21" s="1" t="s">
        <v>412</v>
      </c>
    </row>
    <row r="22" spans="1:13" x14ac:dyDescent="0.5">
      <c r="A22" s="1" t="s">
        <v>172</v>
      </c>
      <c r="C22" s="3">
        <v>2000000</v>
      </c>
      <c r="E22" s="3">
        <v>1050000</v>
      </c>
      <c r="G22" s="3">
        <v>985000</v>
      </c>
      <c r="I22" s="1" t="s">
        <v>297</v>
      </c>
      <c r="K22" s="3">
        <v>1970000000000</v>
      </c>
      <c r="M22" s="1" t="s">
        <v>412</v>
      </c>
    </row>
    <row r="23" spans="1:13" x14ac:dyDescent="0.5">
      <c r="A23" s="1" t="s">
        <v>169</v>
      </c>
      <c r="C23" s="3">
        <v>4000000</v>
      </c>
      <c r="E23" s="3">
        <v>990000</v>
      </c>
      <c r="G23" s="3">
        <v>983930</v>
      </c>
      <c r="I23" s="1" t="s">
        <v>298</v>
      </c>
      <c r="K23" s="3">
        <v>3935720000000</v>
      </c>
      <c r="M23" s="1" t="s">
        <v>412</v>
      </c>
    </row>
    <row r="24" spans="1:13" x14ac:dyDescent="0.5">
      <c r="A24" s="1" t="s">
        <v>234</v>
      </c>
      <c r="C24" s="3">
        <v>1238600</v>
      </c>
      <c r="E24" s="3">
        <v>988000</v>
      </c>
      <c r="G24" s="3">
        <v>992719.16599999997</v>
      </c>
      <c r="I24" s="1" t="s">
        <v>50</v>
      </c>
      <c r="K24" s="3">
        <v>1229581959007.6001</v>
      </c>
      <c r="M24" s="1" t="s">
        <v>412</v>
      </c>
    </row>
    <row r="25" spans="1:13" x14ac:dyDescent="0.5">
      <c r="A25" s="1" t="s">
        <v>257</v>
      </c>
      <c r="C25" s="3">
        <v>7038846</v>
      </c>
      <c r="E25" s="3">
        <v>955150</v>
      </c>
      <c r="G25" s="3">
        <v>961774.79969999997</v>
      </c>
      <c r="I25" s="1" t="s">
        <v>299</v>
      </c>
      <c r="K25" s="3">
        <v>6769784701769.1504</v>
      </c>
      <c r="M25" s="1" t="s">
        <v>412</v>
      </c>
    </row>
    <row r="26" spans="1:13" x14ac:dyDescent="0.5">
      <c r="A26" s="1" t="s">
        <v>154</v>
      </c>
      <c r="C26" s="3">
        <v>746436</v>
      </c>
      <c r="E26" s="3">
        <v>839080</v>
      </c>
      <c r="G26" s="3">
        <v>858728.62029999995</v>
      </c>
      <c r="I26" s="1" t="s">
        <v>300</v>
      </c>
      <c r="K26" s="3">
        <v>640985956422.25098</v>
      </c>
      <c r="M26" s="1" t="s">
        <v>412</v>
      </c>
    </row>
    <row r="27" spans="1:13" x14ac:dyDescent="0.5">
      <c r="A27" s="1" t="s">
        <v>254</v>
      </c>
      <c r="C27" s="3">
        <v>7071051</v>
      </c>
      <c r="E27" s="3">
        <v>992000</v>
      </c>
      <c r="G27" s="3">
        <v>993049</v>
      </c>
      <c r="I27" s="1" t="s">
        <v>42</v>
      </c>
      <c r="K27" s="3">
        <v>7021900124499</v>
      </c>
      <c r="M27" s="1" t="s">
        <v>412</v>
      </c>
    </row>
    <row r="28" spans="1:13" x14ac:dyDescent="0.5">
      <c r="A28" s="1" t="s">
        <v>270</v>
      </c>
      <c r="C28" s="3">
        <v>1030277</v>
      </c>
      <c r="E28" s="3">
        <v>962490</v>
      </c>
      <c r="G28" s="3">
        <v>956173</v>
      </c>
      <c r="I28" s="1" t="s">
        <v>301</v>
      </c>
      <c r="K28" s="3">
        <v>985123049921</v>
      </c>
      <c r="M28" s="1" t="s">
        <v>412</v>
      </c>
    </row>
    <row r="29" spans="1:13" x14ac:dyDescent="0.5">
      <c r="A29" s="1" t="s">
        <v>156</v>
      </c>
      <c r="C29" s="3">
        <v>2042989</v>
      </c>
      <c r="E29" s="3">
        <v>884510</v>
      </c>
      <c r="G29" s="3">
        <v>898444.63859999995</v>
      </c>
      <c r="I29" s="1" t="s">
        <v>302</v>
      </c>
      <c r="K29" s="3">
        <v>1835512513768.78</v>
      </c>
      <c r="M29" s="1" t="s">
        <v>412</v>
      </c>
    </row>
    <row r="30" spans="1:13" x14ac:dyDescent="0.5">
      <c r="A30" s="1" t="s">
        <v>240</v>
      </c>
      <c r="C30" s="3">
        <v>5977306</v>
      </c>
      <c r="E30" s="3">
        <v>978050</v>
      </c>
      <c r="G30" s="3">
        <v>990434</v>
      </c>
      <c r="I30" s="1" t="s">
        <v>303</v>
      </c>
      <c r="K30" s="3">
        <v>5920127090804</v>
      </c>
      <c r="M30" s="1" t="s">
        <v>412</v>
      </c>
    </row>
    <row r="31" spans="1:13" x14ac:dyDescent="0.5">
      <c r="A31" s="1" t="s">
        <v>107</v>
      </c>
      <c r="C31" s="3">
        <v>4904239</v>
      </c>
      <c r="E31" s="3">
        <v>810550</v>
      </c>
      <c r="G31" s="3">
        <v>829977.93640000001</v>
      </c>
      <c r="I31" s="1" t="s">
        <v>304</v>
      </c>
      <c r="K31" s="3">
        <v>4070410164832.3999</v>
      </c>
      <c r="M31" s="1" t="s">
        <v>412</v>
      </c>
    </row>
    <row r="32" spans="1:13" x14ac:dyDescent="0.5">
      <c r="A32" s="1" t="s">
        <v>110</v>
      </c>
      <c r="C32" s="3">
        <v>6554654</v>
      </c>
      <c r="E32" s="3">
        <v>794950</v>
      </c>
      <c r="G32" s="3">
        <v>817128.34990000003</v>
      </c>
      <c r="I32" s="1" t="s">
        <v>305</v>
      </c>
      <c r="K32" s="3">
        <v>5355993607185.4297</v>
      </c>
      <c r="M32" s="1" t="s">
        <v>412</v>
      </c>
    </row>
    <row r="33" spans="1:13" x14ac:dyDescent="0.5">
      <c r="A33" s="1" t="s">
        <v>306</v>
      </c>
      <c r="C33" s="3">
        <v>5449295</v>
      </c>
      <c r="E33" s="3">
        <v>1000000</v>
      </c>
      <c r="G33" s="3">
        <v>946629.429</v>
      </c>
      <c r="I33" s="1" t="s">
        <v>307</v>
      </c>
      <c r="K33" s="3">
        <v>5158463014302.5498</v>
      </c>
      <c r="M33" s="1" t="s">
        <v>412</v>
      </c>
    </row>
    <row r="34" spans="1:13" x14ac:dyDescent="0.5">
      <c r="A34" s="1" t="s">
        <v>113</v>
      </c>
      <c r="C34" s="3">
        <v>5053249</v>
      </c>
      <c r="E34" s="3">
        <v>771550</v>
      </c>
      <c r="G34" s="3">
        <v>795526.65319999994</v>
      </c>
      <c r="I34" s="1" t="s">
        <v>308</v>
      </c>
      <c r="K34" s="3">
        <v>4019994264756.25</v>
      </c>
      <c r="M34" s="1" t="s">
        <v>412</v>
      </c>
    </row>
    <row r="35" spans="1:13" x14ac:dyDescent="0.5">
      <c r="A35" s="1" t="s">
        <v>98</v>
      </c>
      <c r="C35" s="3">
        <v>4000000</v>
      </c>
      <c r="E35" s="3">
        <v>1003070</v>
      </c>
      <c r="G35" s="3">
        <v>1007378.3333000001</v>
      </c>
      <c r="I35" s="1" t="s">
        <v>309</v>
      </c>
      <c r="K35" s="3">
        <v>4029513333200</v>
      </c>
      <c r="M35" s="1" t="s">
        <v>412</v>
      </c>
    </row>
    <row r="36" spans="1:13" x14ac:dyDescent="0.5">
      <c r="A36" s="1" t="s">
        <v>246</v>
      </c>
      <c r="C36" s="3">
        <v>467500</v>
      </c>
      <c r="E36" s="3">
        <v>946030</v>
      </c>
      <c r="G36" s="3">
        <v>947330</v>
      </c>
      <c r="I36" s="1" t="s">
        <v>216</v>
      </c>
      <c r="K36" s="3">
        <v>442876775000</v>
      </c>
      <c r="M36" s="1" t="s">
        <v>412</v>
      </c>
    </row>
    <row r="37" spans="1:13" x14ac:dyDescent="0.5">
      <c r="A37" s="1" t="s">
        <v>243</v>
      </c>
      <c r="C37" s="3">
        <v>5919900</v>
      </c>
      <c r="E37" s="3">
        <v>975000</v>
      </c>
      <c r="G37" s="3">
        <v>974406</v>
      </c>
      <c r="I37" s="1" t="s">
        <v>310</v>
      </c>
      <c r="K37" s="3">
        <v>5768386079400</v>
      </c>
      <c r="M37" s="1" t="s">
        <v>412</v>
      </c>
    </row>
    <row r="38" spans="1:13" x14ac:dyDescent="0.5">
      <c r="A38" s="1" t="s">
        <v>133</v>
      </c>
      <c r="C38" s="3">
        <v>2269266</v>
      </c>
      <c r="E38" s="3">
        <v>677820</v>
      </c>
      <c r="G38" s="3">
        <v>692222.50320000004</v>
      </c>
      <c r="I38" s="1" t="s">
        <v>311</v>
      </c>
      <c r="K38" s="3">
        <v>1570836990946.6499</v>
      </c>
      <c r="M38" s="1" t="s">
        <v>412</v>
      </c>
    </row>
    <row r="39" spans="1:13" x14ac:dyDescent="0.5">
      <c r="A39" s="1" t="s">
        <v>159</v>
      </c>
      <c r="C39" s="3">
        <v>450000</v>
      </c>
      <c r="E39" s="3">
        <v>1000000</v>
      </c>
      <c r="G39" s="3">
        <v>971121</v>
      </c>
      <c r="I39" s="1" t="s">
        <v>312</v>
      </c>
      <c r="K39" s="3">
        <v>437004450000</v>
      </c>
      <c r="M39" s="1" t="s">
        <v>412</v>
      </c>
    </row>
    <row r="40" spans="1:13" x14ac:dyDescent="0.5">
      <c r="A40" s="1" t="s">
        <v>124</v>
      </c>
      <c r="C40" s="3">
        <v>3819772</v>
      </c>
      <c r="E40" s="3">
        <v>616460</v>
      </c>
      <c r="G40" s="3">
        <v>637295.46329999994</v>
      </c>
      <c r="I40" s="1" t="s">
        <v>313</v>
      </c>
      <c r="K40" s="3">
        <v>2434323366440.3701</v>
      </c>
      <c r="M40" s="1" t="s">
        <v>412</v>
      </c>
    </row>
    <row r="41" spans="1:13" x14ac:dyDescent="0.5">
      <c r="A41" s="1" t="s">
        <v>139</v>
      </c>
      <c r="C41" s="3">
        <v>3976078</v>
      </c>
      <c r="E41" s="3">
        <v>662330</v>
      </c>
      <c r="G41" s="3">
        <v>678802.19290000002</v>
      </c>
      <c r="I41" s="1" t="s">
        <v>314</v>
      </c>
      <c r="K41" s="3">
        <v>2698970465541.4502</v>
      </c>
      <c r="M41" s="1" t="s">
        <v>412</v>
      </c>
    </row>
    <row r="42" spans="1:13" x14ac:dyDescent="0.5">
      <c r="A42" s="1" t="s">
        <v>116</v>
      </c>
      <c r="C42" s="3">
        <v>3386763</v>
      </c>
      <c r="E42" s="3">
        <v>641010</v>
      </c>
      <c r="G42" s="3">
        <v>657388.60230000003</v>
      </c>
      <c r="I42" s="1" t="s">
        <v>315</v>
      </c>
      <c r="K42" s="3">
        <v>2226419394891.3501</v>
      </c>
      <c r="M42" s="1" t="s">
        <v>412</v>
      </c>
    </row>
    <row r="43" spans="1:13" x14ac:dyDescent="0.5">
      <c r="A43" s="1" t="s">
        <v>92</v>
      </c>
      <c r="C43" s="3">
        <v>5000000</v>
      </c>
      <c r="E43" s="3">
        <v>1000000</v>
      </c>
      <c r="G43" s="3">
        <v>963570.63639999996</v>
      </c>
      <c r="I43" s="1" t="s">
        <v>316</v>
      </c>
      <c r="K43" s="3">
        <v>4817853182000</v>
      </c>
      <c r="M43" s="1" t="s">
        <v>412</v>
      </c>
    </row>
    <row r="44" spans="1:13" x14ac:dyDescent="0.5">
      <c r="A44" s="1" t="s">
        <v>151</v>
      </c>
      <c r="C44" s="3">
        <v>1557172</v>
      </c>
      <c r="E44" s="3">
        <v>629340</v>
      </c>
      <c r="G44" s="3">
        <v>647162.42079999996</v>
      </c>
      <c r="I44" s="1" t="s">
        <v>317</v>
      </c>
      <c r="K44" s="3">
        <v>1007743201121.98</v>
      </c>
      <c r="M44" s="1" t="s">
        <v>412</v>
      </c>
    </row>
    <row r="45" spans="1:13" x14ac:dyDescent="0.5">
      <c r="A45" s="1" t="s">
        <v>248</v>
      </c>
      <c r="C45" s="3">
        <v>1697976</v>
      </c>
      <c r="E45" s="3">
        <v>937540</v>
      </c>
      <c r="G45" s="3">
        <v>935908</v>
      </c>
      <c r="I45" s="1" t="s">
        <v>318</v>
      </c>
      <c r="K45" s="3">
        <v>1589149322208</v>
      </c>
      <c r="M45" s="1" t="s">
        <v>412</v>
      </c>
    </row>
    <row r="46" spans="1:13" x14ac:dyDescent="0.5">
      <c r="A46" s="1" t="s">
        <v>273</v>
      </c>
      <c r="C46" s="3">
        <v>2490000</v>
      </c>
      <c r="E46" s="3">
        <v>1000000</v>
      </c>
      <c r="G46" s="3">
        <v>946226.15379999997</v>
      </c>
      <c r="I46" s="1" t="s">
        <v>319</v>
      </c>
      <c r="K46" s="3">
        <v>2356103122962</v>
      </c>
      <c r="M46" s="1" t="s">
        <v>412</v>
      </c>
    </row>
    <row r="47" spans="1:13" x14ac:dyDescent="0.5">
      <c r="A47" s="1" t="s">
        <v>181</v>
      </c>
      <c r="C47" s="3">
        <v>7500000</v>
      </c>
      <c r="E47" s="3">
        <v>940000</v>
      </c>
      <c r="G47" s="3">
        <v>956475</v>
      </c>
      <c r="I47" s="1" t="s">
        <v>320</v>
      </c>
      <c r="K47" s="3">
        <v>7173562500000</v>
      </c>
      <c r="M47" s="1" t="s">
        <v>412</v>
      </c>
    </row>
    <row r="48" spans="1:13" x14ac:dyDescent="0.5">
      <c r="A48" s="1" t="s">
        <v>251</v>
      </c>
      <c r="C48" s="3">
        <v>6000000</v>
      </c>
      <c r="E48" s="3">
        <v>970900</v>
      </c>
      <c r="G48" s="3">
        <v>961128</v>
      </c>
      <c r="I48" s="1" t="s">
        <v>321</v>
      </c>
      <c r="K48" s="3">
        <v>5766768000000</v>
      </c>
      <c r="M48" s="1" t="s">
        <v>412</v>
      </c>
    </row>
    <row r="49" spans="1:13" x14ac:dyDescent="0.5">
      <c r="A49" s="1" t="s">
        <v>163</v>
      </c>
      <c r="C49" s="3">
        <v>1994901</v>
      </c>
      <c r="E49" s="3">
        <v>990000</v>
      </c>
      <c r="G49" s="3">
        <v>1001728</v>
      </c>
      <c r="I49" s="1" t="s">
        <v>322</v>
      </c>
      <c r="K49" s="3">
        <v>1998348188928</v>
      </c>
      <c r="M49" s="1" t="s">
        <v>412</v>
      </c>
    </row>
    <row r="50" spans="1:13" x14ac:dyDescent="0.5">
      <c r="A50" s="1" t="s">
        <v>205</v>
      </c>
      <c r="C50" s="3">
        <v>1000000</v>
      </c>
      <c r="E50" s="3">
        <v>975000</v>
      </c>
      <c r="G50" s="3">
        <v>959985</v>
      </c>
      <c r="I50" s="1" t="s">
        <v>323</v>
      </c>
      <c r="K50" s="3">
        <v>959985000000</v>
      </c>
      <c r="M50" s="1" t="s">
        <v>412</v>
      </c>
    </row>
    <row r="51" spans="1:13" x14ac:dyDescent="0.5">
      <c r="A51" s="1" t="s">
        <v>208</v>
      </c>
      <c r="C51" s="3">
        <v>4100000</v>
      </c>
      <c r="E51" s="3">
        <v>988360</v>
      </c>
      <c r="G51" s="3">
        <v>986378</v>
      </c>
      <c r="I51" s="1" t="s">
        <v>324</v>
      </c>
      <c r="K51" s="3">
        <v>4044149800000</v>
      </c>
      <c r="M51" s="1" t="s">
        <v>412</v>
      </c>
    </row>
    <row r="52" spans="1:13" x14ac:dyDescent="0.5">
      <c r="A52" s="1" t="s">
        <v>211</v>
      </c>
      <c r="C52" s="3">
        <v>1006500</v>
      </c>
      <c r="E52" s="3">
        <v>987000</v>
      </c>
      <c r="G52" s="3">
        <v>959963</v>
      </c>
      <c r="I52" s="1" t="s">
        <v>325</v>
      </c>
      <c r="K52" s="3">
        <v>966202759500</v>
      </c>
      <c r="M52" s="1" t="s">
        <v>412</v>
      </c>
    </row>
    <row r="53" spans="1:13" x14ac:dyDescent="0.5">
      <c r="A53" s="1" t="s">
        <v>213</v>
      </c>
      <c r="C53" s="3">
        <v>300000</v>
      </c>
      <c r="E53" s="3">
        <v>1000000</v>
      </c>
      <c r="G53" s="3">
        <v>978510</v>
      </c>
      <c r="I53" s="1" t="s">
        <v>326</v>
      </c>
      <c r="K53" s="3">
        <v>293553000000</v>
      </c>
      <c r="M53" s="1" t="s">
        <v>412</v>
      </c>
    </row>
    <row r="54" spans="1:13" x14ac:dyDescent="0.5">
      <c r="A54" s="1" t="s">
        <v>217</v>
      </c>
      <c r="C54" s="3">
        <v>7496000</v>
      </c>
      <c r="E54" s="3">
        <v>972040</v>
      </c>
      <c r="G54" s="3">
        <v>949851</v>
      </c>
      <c r="I54" s="1" t="s">
        <v>327</v>
      </c>
      <c r="K54" s="3">
        <v>7120083096000</v>
      </c>
      <c r="M54" s="1" t="s">
        <v>412</v>
      </c>
    </row>
    <row r="55" spans="1:13" x14ac:dyDescent="0.5">
      <c r="A55" s="1" t="s">
        <v>258</v>
      </c>
      <c r="C55" s="3">
        <v>4500000</v>
      </c>
      <c r="E55" s="3">
        <v>1000000</v>
      </c>
      <c r="G55" s="3">
        <v>1001967</v>
      </c>
      <c r="I55" s="1" t="s">
        <v>328</v>
      </c>
      <c r="K55" s="3">
        <v>4508851500000</v>
      </c>
      <c r="M55" s="1" t="s">
        <v>412</v>
      </c>
    </row>
    <row r="56" spans="1:13" x14ac:dyDescent="0.5">
      <c r="A56" s="1" t="s">
        <v>190</v>
      </c>
      <c r="C56" s="3">
        <v>3977021</v>
      </c>
      <c r="E56" s="3">
        <v>867142</v>
      </c>
      <c r="G56" s="3">
        <v>889302.18500000006</v>
      </c>
      <c r="I56" s="1" t="s">
        <v>315</v>
      </c>
      <c r="K56" s="3">
        <v>3536773465090.8901</v>
      </c>
      <c r="M56" s="1" t="s">
        <v>412</v>
      </c>
    </row>
    <row r="57" spans="1:13" x14ac:dyDescent="0.5">
      <c r="A57" s="1" t="s">
        <v>199</v>
      </c>
      <c r="C57" s="3">
        <v>2500000</v>
      </c>
      <c r="E57" s="3">
        <v>901370</v>
      </c>
      <c r="G57" s="3">
        <v>914782.78469999996</v>
      </c>
      <c r="I57" s="1" t="s">
        <v>329</v>
      </c>
      <c r="K57" s="3">
        <v>2286956961750</v>
      </c>
      <c r="M57" s="1" t="s">
        <v>412</v>
      </c>
    </row>
    <row r="58" spans="1:13" x14ac:dyDescent="0.5">
      <c r="A58" s="1" t="s">
        <v>219</v>
      </c>
      <c r="C58" s="3">
        <v>5066800</v>
      </c>
      <c r="E58" s="3">
        <v>1000000</v>
      </c>
      <c r="G58" s="3">
        <v>978940</v>
      </c>
      <c r="I58" s="1" t="s">
        <v>330</v>
      </c>
      <c r="K58" s="3">
        <v>4960093192000</v>
      </c>
      <c r="M58" s="1" t="s">
        <v>412</v>
      </c>
    </row>
    <row r="59" spans="1:13" x14ac:dyDescent="0.5">
      <c r="A59" s="1" t="s">
        <v>193</v>
      </c>
      <c r="C59" s="3">
        <v>1377255</v>
      </c>
      <c r="E59" s="3">
        <v>850160</v>
      </c>
      <c r="G59" s="3">
        <v>877435.28189999994</v>
      </c>
      <c r="I59" s="1" t="s">
        <v>331</v>
      </c>
      <c r="K59" s="3">
        <v>1208452129173.1799</v>
      </c>
      <c r="M59" s="1" t="s">
        <v>412</v>
      </c>
    </row>
    <row r="60" spans="1:13" x14ac:dyDescent="0.5">
      <c r="A60" s="1" t="s">
        <v>222</v>
      </c>
      <c r="C60" s="3">
        <v>2000000</v>
      </c>
      <c r="E60" s="3">
        <v>950000</v>
      </c>
      <c r="G60" s="3">
        <v>926072</v>
      </c>
      <c r="I60" s="1" t="s">
        <v>332</v>
      </c>
      <c r="K60" s="3">
        <v>1852144000000</v>
      </c>
      <c r="M60" s="1" t="s">
        <v>412</v>
      </c>
    </row>
    <row r="61" spans="1:13" x14ac:dyDescent="0.5">
      <c r="A61" s="1" t="s">
        <v>202</v>
      </c>
      <c r="C61" s="3">
        <v>1200000</v>
      </c>
      <c r="E61" s="3">
        <v>841340</v>
      </c>
      <c r="G61" s="3">
        <v>876003.92520000006</v>
      </c>
      <c r="I61" s="1" t="s">
        <v>333</v>
      </c>
      <c r="K61" s="3">
        <v>1051204710240</v>
      </c>
      <c r="M61" s="1" t="s">
        <v>412</v>
      </c>
    </row>
    <row r="62" spans="1:13" x14ac:dyDescent="0.5">
      <c r="A62" s="1" t="s">
        <v>184</v>
      </c>
      <c r="C62" s="3">
        <v>2000000</v>
      </c>
      <c r="E62" s="3">
        <v>1005000</v>
      </c>
      <c r="G62" s="3">
        <v>973515.44050000003</v>
      </c>
      <c r="I62" s="1" t="s">
        <v>334</v>
      </c>
      <c r="K62" s="3">
        <v>1947030881000</v>
      </c>
      <c r="M62" s="1" t="s">
        <v>412</v>
      </c>
    </row>
    <row r="63" spans="1:13" x14ac:dyDescent="0.5">
      <c r="A63" s="1" t="s">
        <v>187</v>
      </c>
      <c r="C63" s="3">
        <v>4166278</v>
      </c>
      <c r="E63" s="3">
        <v>831786</v>
      </c>
      <c r="G63" s="3">
        <v>855113</v>
      </c>
      <c r="I63" s="1" t="s">
        <v>335</v>
      </c>
      <c r="K63" s="3">
        <v>3562638479414</v>
      </c>
      <c r="M63" s="1" t="s">
        <v>412</v>
      </c>
    </row>
    <row r="64" spans="1:13" x14ac:dyDescent="0.5">
      <c r="A64" s="1" t="s">
        <v>278</v>
      </c>
      <c r="C64" s="3">
        <v>89988</v>
      </c>
      <c r="E64" s="3">
        <v>871500</v>
      </c>
      <c r="G64" s="3">
        <v>873368.47180000006</v>
      </c>
      <c r="I64" s="1" t="s">
        <v>162</v>
      </c>
      <c r="K64" s="3">
        <v>78592682040.338394</v>
      </c>
      <c r="M64" s="1" t="s">
        <v>412</v>
      </c>
    </row>
    <row r="65" spans="1:13" x14ac:dyDescent="0.5">
      <c r="A65" s="1" t="s">
        <v>196</v>
      </c>
      <c r="C65" s="3">
        <v>1000000</v>
      </c>
      <c r="E65" s="3">
        <v>828500</v>
      </c>
      <c r="G65" s="3">
        <v>829884.06370000006</v>
      </c>
      <c r="I65" s="1" t="s">
        <v>336</v>
      </c>
      <c r="K65" s="3">
        <v>829884063700</v>
      </c>
      <c r="M65" s="1" t="s">
        <v>412</v>
      </c>
    </row>
    <row r="66" spans="1:13" x14ac:dyDescent="0.5">
      <c r="A66" s="1" t="s">
        <v>337</v>
      </c>
      <c r="C66" s="3">
        <v>500000</v>
      </c>
      <c r="E66" s="3">
        <v>817110</v>
      </c>
      <c r="G66" s="3">
        <v>813566</v>
      </c>
      <c r="I66" s="1" t="s">
        <v>338</v>
      </c>
      <c r="K66" s="3">
        <v>406783000000</v>
      </c>
      <c r="M66" s="1" t="s">
        <v>412</v>
      </c>
    </row>
    <row r="67" spans="1:13" ht="22.5" thickBot="1" x14ac:dyDescent="0.55000000000000004">
      <c r="K67" s="5">
        <f>SUM(K8:K66)</f>
        <v>160528523719024.59</v>
      </c>
    </row>
    <row r="68" spans="1:13" ht="22.5" thickTop="1" x14ac:dyDescent="0.5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6"/>
  <sheetViews>
    <sheetView rightToLeft="1" workbookViewId="0">
      <selection activeCell="K7" sqref="K7"/>
    </sheetView>
  </sheetViews>
  <sheetFormatPr defaultRowHeight="21.75" x14ac:dyDescent="0.5"/>
  <cols>
    <col min="1" max="1" width="28.7109375" style="1" bestFit="1" customWidth="1"/>
    <col min="2" max="2" width="1" style="1" customWidth="1"/>
    <col min="3" max="3" width="24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20.5703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 x14ac:dyDescent="0.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 x14ac:dyDescent="0.5">
      <c r="A6" s="22" t="s">
        <v>340</v>
      </c>
      <c r="C6" s="23" t="s">
        <v>341</v>
      </c>
      <c r="D6" s="23" t="s">
        <v>341</v>
      </c>
      <c r="E6" s="23" t="s">
        <v>341</v>
      </c>
      <c r="F6" s="23" t="s">
        <v>341</v>
      </c>
      <c r="G6" s="23" t="s">
        <v>341</v>
      </c>
      <c r="H6" s="23" t="s">
        <v>341</v>
      </c>
      <c r="I6" s="23" t="s">
        <v>341</v>
      </c>
      <c r="K6" s="23" t="s">
        <v>411</v>
      </c>
      <c r="M6" s="23" t="s">
        <v>5</v>
      </c>
      <c r="N6" s="23" t="s">
        <v>5</v>
      </c>
      <c r="O6" s="23" t="s">
        <v>5</v>
      </c>
      <c r="Q6" s="23" t="s">
        <v>6</v>
      </c>
      <c r="R6" s="23" t="s">
        <v>6</v>
      </c>
      <c r="S6" s="23" t="s">
        <v>6</v>
      </c>
    </row>
    <row r="7" spans="1:19" ht="22.5" x14ac:dyDescent="0.5">
      <c r="A7" s="23" t="s">
        <v>340</v>
      </c>
      <c r="C7" s="25" t="s">
        <v>342</v>
      </c>
      <c r="E7" s="25" t="s">
        <v>343</v>
      </c>
      <c r="G7" s="25" t="s">
        <v>344</v>
      </c>
      <c r="I7" s="25" t="s">
        <v>85</v>
      </c>
      <c r="K7" s="25" t="s">
        <v>345</v>
      </c>
      <c r="M7" s="25" t="s">
        <v>346</v>
      </c>
      <c r="O7" s="25" t="s">
        <v>347</v>
      </c>
      <c r="Q7" s="25" t="s">
        <v>345</v>
      </c>
      <c r="S7" s="25" t="s">
        <v>339</v>
      </c>
    </row>
    <row r="8" spans="1:19" x14ac:dyDescent="0.5">
      <c r="A8" s="1" t="s">
        <v>348</v>
      </c>
      <c r="C8" s="1" t="s">
        <v>349</v>
      </c>
      <c r="E8" s="1" t="s">
        <v>350</v>
      </c>
      <c r="G8" s="1" t="s">
        <v>351</v>
      </c>
      <c r="I8" s="3">
        <v>0</v>
      </c>
      <c r="K8" s="3">
        <v>1495112931090</v>
      </c>
      <c r="M8" s="3">
        <v>1540636192309</v>
      </c>
      <c r="O8" s="3">
        <v>2520001000000</v>
      </c>
      <c r="Q8" s="3">
        <v>515748123399</v>
      </c>
      <c r="S8" s="6">
        <v>2.5236196056717844E-3</v>
      </c>
    </row>
    <row r="9" spans="1:19" x14ac:dyDescent="0.5">
      <c r="A9" s="1" t="s">
        <v>352</v>
      </c>
      <c r="C9" s="1" t="s">
        <v>353</v>
      </c>
      <c r="E9" s="1" t="s">
        <v>350</v>
      </c>
      <c r="G9" s="1" t="s">
        <v>354</v>
      </c>
      <c r="I9" s="3">
        <v>0</v>
      </c>
      <c r="K9" s="3">
        <v>6880378742873</v>
      </c>
      <c r="M9" s="3">
        <v>30576637213465</v>
      </c>
      <c r="O9" s="3">
        <v>35694595465330</v>
      </c>
      <c r="Q9" s="3">
        <v>1762420491008</v>
      </c>
      <c r="S9" s="6">
        <v>8.623742293492765E-3</v>
      </c>
    </row>
    <row r="10" spans="1:19" x14ac:dyDescent="0.5">
      <c r="A10" s="1" t="s">
        <v>355</v>
      </c>
      <c r="C10" s="1" t="s">
        <v>356</v>
      </c>
      <c r="E10" s="1" t="s">
        <v>350</v>
      </c>
      <c r="G10" s="1" t="s">
        <v>357</v>
      </c>
      <c r="I10" s="3">
        <v>0</v>
      </c>
      <c r="K10" s="3">
        <v>954836176633</v>
      </c>
      <c r="M10" s="3">
        <v>536367859266</v>
      </c>
      <c r="O10" s="3">
        <v>370481658950</v>
      </c>
      <c r="Q10" s="3">
        <v>1120722376949</v>
      </c>
      <c r="S10" s="6">
        <v>5.4838337449374117E-3</v>
      </c>
    </row>
    <row r="11" spans="1:19" x14ac:dyDescent="0.5">
      <c r="A11" s="1" t="s">
        <v>355</v>
      </c>
      <c r="C11" s="1" t="s">
        <v>358</v>
      </c>
      <c r="E11" s="1" t="s">
        <v>359</v>
      </c>
      <c r="G11" s="1" t="s">
        <v>360</v>
      </c>
      <c r="I11" s="3">
        <v>23</v>
      </c>
      <c r="K11" s="3">
        <v>1029659000000</v>
      </c>
      <c r="M11" s="3">
        <v>0</v>
      </c>
      <c r="O11" s="3">
        <v>0</v>
      </c>
      <c r="Q11" s="3">
        <v>1029659000000</v>
      </c>
      <c r="S11" s="6">
        <v>5.0382493346391539E-3</v>
      </c>
    </row>
    <row r="12" spans="1:19" x14ac:dyDescent="0.5">
      <c r="A12" s="1" t="s">
        <v>355</v>
      </c>
      <c r="C12" s="1" t="s">
        <v>361</v>
      </c>
      <c r="E12" s="1" t="s">
        <v>359</v>
      </c>
      <c r="G12" s="1" t="s">
        <v>362</v>
      </c>
      <c r="I12" s="3">
        <v>23</v>
      </c>
      <c r="K12" s="3">
        <v>3000000000000</v>
      </c>
      <c r="M12" s="3">
        <v>0</v>
      </c>
      <c r="O12" s="3">
        <v>0</v>
      </c>
      <c r="Q12" s="3">
        <v>3000000000000</v>
      </c>
      <c r="S12" s="6">
        <v>1.4679372495085713E-2</v>
      </c>
    </row>
    <row r="13" spans="1:19" ht="22.5" thickBot="1" x14ac:dyDescent="0.55000000000000004">
      <c r="K13" s="5">
        <f>SUM(K8:K12)</f>
        <v>13359986850596</v>
      </c>
      <c r="M13" s="5">
        <f>SUM(M8:M12)</f>
        <v>32653641265040</v>
      </c>
      <c r="O13" s="5">
        <f>SUM(O8:O12)</f>
        <v>38585078124280</v>
      </c>
      <c r="Q13" s="5">
        <f>SUM(Q8:Q12)</f>
        <v>7428549991356</v>
      </c>
      <c r="S13" s="8">
        <f>SUM(S8:S12)</f>
        <v>3.634881747382683E-2</v>
      </c>
    </row>
    <row r="14" spans="1:19" ht="22.5" thickTop="1" x14ac:dyDescent="0.5"/>
    <row r="16" spans="1:19" x14ac:dyDescent="0.5">
      <c r="S16" s="3"/>
    </row>
  </sheetData>
  <mergeCells count="17">
    <mergeCell ref="E7"/>
    <mergeCell ref="G7"/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</mergeCells>
  <pageMargins left="0.7" right="0.7" top="0.75" bottom="0.75" header="0.3" footer="0.3"/>
  <pageSetup orientation="portrait" r:id="rId1"/>
  <ignoredErrors>
    <ignoredError sqref="C8:C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C10" sqref="C10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2.5" x14ac:dyDescent="0.5">
      <c r="A2" s="22" t="s">
        <v>0</v>
      </c>
      <c r="B2" s="22"/>
      <c r="C2" s="22"/>
      <c r="D2" s="22"/>
      <c r="E2" s="22"/>
      <c r="F2" s="22"/>
      <c r="G2" s="22"/>
    </row>
    <row r="3" spans="1:7" ht="22.5" x14ac:dyDescent="0.5">
      <c r="A3" s="22" t="s">
        <v>363</v>
      </c>
      <c r="B3" s="22"/>
      <c r="C3" s="22"/>
      <c r="D3" s="22"/>
      <c r="E3" s="22"/>
      <c r="F3" s="22"/>
      <c r="G3" s="22"/>
    </row>
    <row r="4" spans="1:7" ht="22.5" x14ac:dyDescent="0.5">
      <c r="A4" s="22" t="s">
        <v>2</v>
      </c>
      <c r="B4" s="22"/>
      <c r="C4" s="22"/>
      <c r="D4" s="22"/>
      <c r="E4" s="22"/>
      <c r="F4" s="22"/>
      <c r="G4" s="22"/>
    </row>
    <row r="6" spans="1:7" ht="22.5" x14ac:dyDescent="0.5">
      <c r="A6" s="23" t="s">
        <v>367</v>
      </c>
      <c r="C6" s="23" t="s">
        <v>345</v>
      </c>
      <c r="E6" s="23" t="s">
        <v>390</v>
      </c>
      <c r="G6" s="23" t="s">
        <v>13</v>
      </c>
    </row>
    <row r="7" spans="1:7" x14ac:dyDescent="0.5">
      <c r="A7" s="1" t="s">
        <v>400</v>
      </c>
      <c r="C7" s="3">
        <f>'سرمایه‌گذاری در سهام'!K60</f>
        <v>236377536317</v>
      </c>
      <c r="E7" s="6">
        <f>C7/$C$11</f>
        <v>8.1370679945869745E-2</v>
      </c>
      <c r="G7" s="6">
        <v>1.1365573750056945E-3</v>
      </c>
    </row>
    <row r="8" spans="1:7" x14ac:dyDescent="0.5">
      <c r="A8" s="1" t="s">
        <v>401</v>
      </c>
      <c r="C8" s="3">
        <v>2579301820483</v>
      </c>
      <c r="E8" s="6">
        <f t="shared" ref="E8:E10" si="0">C8/$C$11</f>
        <v>0.88789969718974127</v>
      </c>
      <c r="G8" s="6">
        <v>1.2620844066707554E-2</v>
      </c>
    </row>
    <row r="9" spans="1:7" x14ac:dyDescent="0.5">
      <c r="A9" s="1" t="s">
        <v>402</v>
      </c>
      <c r="C9" s="3">
        <f>'درآمد سپرده بانکی'!E13</f>
        <v>85198721767</v>
      </c>
      <c r="E9" s="6">
        <f t="shared" si="0"/>
        <v>2.9328835678372252E-2</v>
      </c>
      <c r="G9" s="6">
        <v>4.1870510109665525E-4</v>
      </c>
    </row>
    <row r="10" spans="1:7" x14ac:dyDescent="0.5">
      <c r="A10" s="1" t="s">
        <v>397</v>
      </c>
      <c r="C10" s="3">
        <f>'سایر درآمدها'!C10</f>
        <v>4069212942</v>
      </c>
      <c r="E10" s="6">
        <f t="shared" si="0"/>
        <v>1.4007871860167941E-3</v>
      </c>
      <c r="G10" s="6">
        <v>1.9911164179147206E-5</v>
      </c>
    </row>
    <row r="11" spans="1:7" ht="22.5" thickBot="1" x14ac:dyDescent="0.55000000000000004">
      <c r="C11" s="5">
        <f>SUM(C7:C10)</f>
        <v>2904947291509</v>
      </c>
      <c r="E11" s="10">
        <f>SUM(E7:E10)</f>
        <v>1.0000000000000002</v>
      </c>
      <c r="G11" s="10">
        <f>SUM(G7:G10)</f>
        <v>1.4196017706989051E-2</v>
      </c>
    </row>
    <row r="12" spans="1:7" ht="22.5" thickTop="1" x14ac:dyDescent="0.5"/>
    <row r="13" spans="1:7" x14ac:dyDescent="0.5">
      <c r="G13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57"/>
  <sheetViews>
    <sheetView rightToLeft="1" topLeftCell="A42" workbookViewId="0">
      <selection activeCell="I53" sqref="I53"/>
    </sheetView>
  </sheetViews>
  <sheetFormatPr defaultRowHeight="21.75" x14ac:dyDescent="0.5"/>
  <cols>
    <col min="1" max="1" width="34.42578125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8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 x14ac:dyDescent="0.5">
      <c r="A6" s="23" t="s">
        <v>364</v>
      </c>
      <c r="B6" s="23" t="s">
        <v>364</v>
      </c>
      <c r="C6" s="23" t="s">
        <v>364</v>
      </c>
      <c r="D6" s="23" t="s">
        <v>364</v>
      </c>
      <c r="E6" s="23" t="s">
        <v>364</v>
      </c>
      <c r="F6" s="23" t="s">
        <v>364</v>
      </c>
      <c r="G6" s="23" t="s">
        <v>364</v>
      </c>
      <c r="I6" s="23" t="s">
        <v>365</v>
      </c>
      <c r="J6" s="23" t="s">
        <v>365</v>
      </c>
      <c r="K6" s="23" t="s">
        <v>365</v>
      </c>
      <c r="L6" s="23" t="s">
        <v>365</v>
      </c>
      <c r="M6" s="23" t="s">
        <v>365</v>
      </c>
      <c r="O6" s="23" t="s">
        <v>366</v>
      </c>
      <c r="P6" s="23" t="s">
        <v>366</v>
      </c>
      <c r="Q6" s="23" t="s">
        <v>366</v>
      </c>
      <c r="R6" s="23" t="s">
        <v>366</v>
      </c>
      <c r="S6" s="23" t="s">
        <v>366</v>
      </c>
    </row>
    <row r="7" spans="1:19" ht="22.5" x14ac:dyDescent="0.5">
      <c r="A7" s="25" t="s">
        <v>367</v>
      </c>
      <c r="C7" s="25" t="s">
        <v>368</v>
      </c>
      <c r="E7" s="25" t="s">
        <v>84</v>
      </c>
      <c r="G7" s="25" t="s">
        <v>85</v>
      </c>
      <c r="I7" s="25" t="s">
        <v>369</v>
      </c>
      <c r="K7" s="25" t="s">
        <v>370</v>
      </c>
      <c r="M7" s="25" t="s">
        <v>371</v>
      </c>
      <c r="O7" s="25" t="s">
        <v>369</v>
      </c>
      <c r="Q7" s="25" t="s">
        <v>370</v>
      </c>
      <c r="S7" s="25" t="s">
        <v>371</v>
      </c>
    </row>
    <row r="8" spans="1:19" x14ac:dyDescent="0.5">
      <c r="A8" s="1" t="s">
        <v>184</v>
      </c>
      <c r="C8" s="1" t="s">
        <v>413</v>
      </c>
      <c r="E8" s="1" t="s">
        <v>186</v>
      </c>
      <c r="G8" s="3">
        <v>18</v>
      </c>
      <c r="I8" s="3">
        <v>28479452055</v>
      </c>
      <c r="K8" s="1" t="s">
        <v>372</v>
      </c>
      <c r="M8" s="3">
        <v>28479452055</v>
      </c>
      <c r="O8" s="3">
        <v>28479452055</v>
      </c>
      <c r="Q8" s="1" t="s">
        <v>372</v>
      </c>
      <c r="S8" s="3">
        <v>28479452055</v>
      </c>
    </row>
    <row r="9" spans="1:19" x14ac:dyDescent="0.5">
      <c r="A9" s="1" t="s">
        <v>222</v>
      </c>
      <c r="C9" s="1" t="s">
        <v>413</v>
      </c>
      <c r="E9" s="1" t="s">
        <v>224</v>
      </c>
      <c r="G9" s="3">
        <v>18</v>
      </c>
      <c r="I9" s="3">
        <v>28923287672</v>
      </c>
      <c r="K9" s="1" t="s">
        <v>372</v>
      </c>
      <c r="M9" s="3">
        <v>28923287672</v>
      </c>
      <c r="O9" s="3">
        <v>28923287672</v>
      </c>
      <c r="Q9" s="1" t="s">
        <v>372</v>
      </c>
      <c r="S9" s="3">
        <v>28923287672</v>
      </c>
    </row>
    <row r="10" spans="1:19" x14ac:dyDescent="0.5">
      <c r="A10" s="1" t="s">
        <v>219</v>
      </c>
      <c r="C10" s="1" t="s">
        <v>413</v>
      </c>
      <c r="E10" s="1" t="s">
        <v>221</v>
      </c>
      <c r="G10" s="3">
        <v>18</v>
      </c>
      <c r="I10" s="3">
        <v>74737236528</v>
      </c>
      <c r="K10" s="1" t="s">
        <v>372</v>
      </c>
      <c r="M10" s="3">
        <v>74737236528</v>
      </c>
      <c r="O10" s="3">
        <v>74737236528</v>
      </c>
      <c r="Q10" s="1" t="s">
        <v>372</v>
      </c>
      <c r="S10" s="3">
        <v>74737236528</v>
      </c>
    </row>
    <row r="11" spans="1:19" x14ac:dyDescent="0.5">
      <c r="A11" s="1" t="s">
        <v>258</v>
      </c>
      <c r="C11" s="1" t="s">
        <v>413</v>
      </c>
      <c r="E11" s="1" t="s">
        <v>260</v>
      </c>
      <c r="G11" s="3">
        <v>18</v>
      </c>
      <c r="I11" s="3">
        <v>68781107934</v>
      </c>
      <c r="K11" s="1" t="s">
        <v>372</v>
      </c>
      <c r="M11" s="3">
        <v>68781107934</v>
      </c>
      <c r="O11" s="3">
        <v>68781107934</v>
      </c>
      <c r="Q11" s="1" t="s">
        <v>372</v>
      </c>
      <c r="S11" s="3">
        <v>68781107934</v>
      </c>
    </row>
    <row r="12" spans="1:19" x14ac:dyDescent="0.5">
      <c r="A12" s="1" t="s">
        <v>213</v>
      </c>
      <c r="C12" s="1" t="s">
        <v>413</v>
      </c>
      <c r="E12" s="1" t="s">
        <v>215</v>
      </c>
      <c r="G12" s="3">
        <v>18</v>
      </c>
      <c r="I12" s="3">
        <v>4669732764</v>
      </c>
      <c r="K12" s="1" t="s">
        <v>372</v>
      </c>
      <c r="M12" s="3">
        <v>4669732764</v>
      </c>
      <c r="O12" s="3">
        <v>4669732764</v>
      </c>
      <c r="Q12" s="1" t="s">
        <v>372</v>
      </c>
      <c r="S12" s="3">
        <v>4669732764</v>
      </c>
    </row>
    <row r="13" spans="1:19" x14ac:dyDescent="0.5">
      <c r="A13" s="1" t="s">
        <v>217</v>
      </c>
      <c r="C13" s="1" t="s">
        <v>413</v>
      </c>
      <c r="E13" s="1" t="s">
        <v>218</v>
      </c>
      <c r="G13" s="3">
        <v>18</v>
      </c>
      <c r="I13" s="3">
        <v>116712003622</v>
      </c>
      <c r="K13" s="1" t="s">
        <v>372</v>
      </c>
      <c r="M13" s="3">
        <v>116712003622</v>
      </c>
      <c r="O13" s="3">
        <v>116712003622</v>
      </c>
      <c r="Q13" s="1" t="s">
        <v>372</v>
      </c>
      <c r="S13" s="3">
        <v>116712003622</v>
      </c>
    </row>
    <row r="14" spans="1:19" x14ac:dyDescent="0.5">
      <c r="A14" s="1" t="s">
        <v>208</v>
      </c>
      <c r="C14" s="1" t="s">
        <v>413</v>
      </c>
      <c r="E14" s="1" t="s">
        <v>210</v>
      </c>
      <c r="G14" s="3">
        <v>18</v>
      </c>
      <c r="I14" s="3">
        <v>63592637771</v>
      </c>
      <c r="K14" s="1" t="s">
        <v>372</v>
      </c>
      <c r="M14" s="3">
        <v>63592637771</v>
      </c>
      <c r="O14" s="3">
        <v>63592637771</v>
      </c>
      <c r="Q14" s="1" t="s">
        <v>372</v>
      </c>
      <c r="S14" s="3">
        <v>63592637771</v>
      </c>
    </row>
    <row r="15" spans="1:19" x14ac:dyDescent="0.5">
      <c r="A15" s="1" t="s">
        <v>211</v>
      </c>
      <c r="C15" s="1" t="s">
        <v>413</v>
      </c>
      <c r="E15" s="1" t="s">
        <v>212</v>
      </c>
      <c r="G15" s="3">
        <v>18</v>
      </c>
      <c r="I15" s="3">
        <v>15982368382</v>
      </c>
      <c r="K15" s="1" t="s">
        <v>372</v>
      </c>
      <c r="M15" s="3">
        <v>15982368382</v>
      </c>
      <c r="O15" s="3">
        <v>15982368382</v>
      </c>
      <c r="Q15" s="1" t="s">
        <v>372</v>
      </c>
      <c r="S15" s="3">
        <v>15982368382</v>
      </c>
    </row>
    <row r="16" spans="1:19" x14ac:dyDescent="0.5">
      <c r="A16" s="1" t="s">
        <v>163</v>
      </c>
      <c r="C16" s="1" t="s">
        <v>413</v>
      </c>
      <c r="E16" s="1" t="s">
        <v>165</v>
      </c>
      <c r="G16" s="3">
        <v>20</v>
      </c>
      <c r="I16" s="3">
        <v>32720422669</v>
      </c>
      <c r="K16" s="1" t="s">
        <v>372</v>
      </c>
      <c r="M16" s="3">
        <v>32720422669</v>
      </c>
      <c r="O16" s="3">
        <v>32720422669</v>
      </c>
      <c r="Q16" s="1" t="s">
        <v>372</v>
      </c>
      <c r="S16" s="3">
        <v>32720422669</v>
      </c>
    </row>
    <row r="17" spans="1:19" x14ac:dyDescent="0.5">
      <c r="A17" s="1" t="s">
        <v>251</v>
      </c>
      <c r="C17" s="1" t="s">
        <v>413</v>
      </c>
      <c r="E17" s="1" t="s">
        <v>253</v>
      </c>
      <c r="G17" s="3">
        <v>16</v>
      </c>
      <c r="I17" s="3">
        <v>81158512720</v>
      </c>
      <c r="K17" s="1" t="s">
        <v>372</v>
      </c>
      <c r="M17" s="3">
        <v>81158512720</v>
      </c>
      <c r="O17" s="3">
        <v>81158512720</v>
      </c>
      <c r="Q17" s="1" t="s">
        <v>372</v>
      </c>
      <c r="S17" s="3">
        <v>81158512720</v>
      </c>
    </row>
    <row r="18" spans="1:19" x14ac:dyDescent="0.5">
      <c r="A18" s="1" t="s">
        <v>273</v>
      </c>
      <c r="C18" s="1" t="s">
        <v>413</v>
      </c>
      <c r="E18" s="1" t="s">
        <v>183</v>
      </c>
      <c r="G18" s="3">
        <v>18</v>
      </c>
      <c r="I18" s="3">
        <v>98589537535</v>
      </c>
      <c r="K18" s="1" t="s">
        <v>372</v>
      </c>
      <c r="M18" s="3">
        <v>98589537535</v>
      </c>
      <c r="O18" s="3">
        <v>98589537535</v>
      </c>
      <c r="Q18" s="1" t="s">
        <v>372</v>
      </c>
      <c r="S18" s="3">
        <v>98589537535</v>
      </c>
    </row>
    <row r="19" spans="1:19" x14ac:dyDescent="0.5">
      <c r="A19" s="1" t="s">
        <v>181</v>
      </c>
      <c r="C19" s="1" t="s">
        <v>413</v>
      </c>
      <c r="E19" s="1" t="s">
        <v>183</v>
      </c>
      <c r="G19" s="3">
        <v>18</v>
      </c>
      <c r="I19" s="3">
        <v>111680136986</v>
      </c>
      <c r="K19" s="1" t="s">
        <v>372</v>
      </c>
      <c r="M19" s="3">
        <v>111680136986</v>
      </c>
      <c r="O19" s="3">
        <v>111680136986</v>
      </c>
      <c r="Q19" s="1" t="s">
        <v>372</v>
      </c>
      <c r="S19" s="3">
        <v>111680136986</v>
      </c>
    </row>
    <row r="20" spans="1:19" x14ac:dyDescent="0.5">
      <c r="A20" s="1" t="s">
        <v>248</v>
      </c>
      <c r="C20" s="1" t="s">
        <v>413</v>
      </c>
      <c r="E20" s="1" t="s">
        <v>250</v>
      </c>
      <c r="G20" s="3">
        <v>17</v>
      </c>
      <c r="I20" s="3">
        <v>25069568943</v>
      </c>
      <c r="K20" s="1" t="s">
        <v>372</v>
      </c>
      <c r="M20" s="3">
        <v>25069568943</v>
      </c>
      <c r="O20" s="3">
        <v>25069568943</v>
      </c>
      <c r="Q20" s="1" t="s">
        <v>372</v>
      </c>
      <c r="S20" s="3">
        <v>25069568943</v>
      </c>
    </row>
    <row r="21" spans="1:19" x14ac:dyDescent="0.5">
      <c r="A21" s="1" t="s">
        <v>92</v>
      </c>
      <c r="C21" s="1" t="s">
        <v>413</v>
      </c>
      <c r="E21" s="1" t="s">
        <v>94</v>
      </c>
      <c r="G21" s="3">
        <v>18</v>
      </c>
      <c r="I21" s="3">
        <v>37984931507</v>
      </c>
      <c r="K21" s="1" t="s">
        <v>372</v>
      </c>
      <c r="M21" s="3">
        <v>37984931507</v>
      </c>
      <c r="O21" s="3">
        <v>37984931507</v>
      </c>
      <c r="Q21" s="1" t="s">
        <v>372</v>
      </c>
      <c r="S21" s="3">
        <v>37984931507</v>
      </c>
    </row>
    <row r="22" spans="1:19" x14ac:dyDescent="0.5">
      <c r="A22" s="1" t="s">
        <v>159</v>
      </c>
      <c r="C22" s="1" t="s">
        <v>413</v>
      </c>
      <c r="E22" s="1" t="s">
        <v>161</v>
      </c>
      <c r="G22" s="3">
        <v>18</v>
      </c>
      <c r="I22" s="3">
        <v>6794013699</v>
      </c>
      <c r="K22" s="1" t="s">
        <v>372</v>
      </c>
      <c r="M22" s="3">
        <v>6794013699</v>
      </c>
      <c r="O22" s="3">
        <v>6794013699</v>
      </c>
      <c r="Q22" s="1" t="s">
        <v>372</v>
      </c>
      <c r="S22" s="3">
        <v>6794013699</v>
      </c>
    </row>
    <row r="23" spans="1:19" x14ac:dyDescent="0.5">
      <c r="A23" s="1" t="s">
        <v>246</v>
      </c>
      <c r="C23" s="1" t="s">
        <v>413</v>
      </c>
      <c r="E23" s="1" t="s">
        <v>247</v>
      </c>
      <c r="G23" s="3">
        <v>17</v>
      </c>
      <c r="I23" s="3">
        <v>6975167190</v>
      </c>
      <c r="K23" s="1" t="s">
        <v>372</v>
      </c>
      <c r="M23" s="3">
        <v>6975167190</v>
      </c>
      <c r="O23" s="3">
        <v>6975167190</v>
      </c>
      <c r="Q23" s="1" t="s">
        <v>372</v>
      </c>
      <c r="S23" s="3">
        <v>6975167190</v>
      </c>
    </row>
    <row r="24" spans="1:19" x14ac:dyDescent="0.5">
      <c r="A24" s="1" t="s">
        <v>243</v>
      </c>
      <c r="C24" s="1" t="s">
        <v>413</v>
      </c>
      <c r="E24" s="1" t="s">
        <v>245</v>
      </c>
      <c r="G24" s="3">
        <v>16</v>
      </c>
      <c r="I24" s="3">
        <v>110984723230</v>
      </c>
      <c r="K24" s="1" t="s">
        <v>372</v>
      </c>
      <c r="M24" s="3">
        <v>110984723230</v>
      </c>
      <c r="O24" s="3">
        <v>110984723230</v>
      </c>
      <c r="Q24" s="1" t="s">
        <v>372</v>
      </c>
      <c r="S24" s="3">
        <v>110984723230</v>
      </c>
    </row>
    <row r="25" spans="1:19" x14ac:dyDescent="0.5">
      <c r="A25" s="1" t="s">
        <v>98</v>
      </c>
      <c r="C25" s="1" t="s">
        <v>413</v>
      </c>
      <c r="E25" s="1" t="s">
        <v>100</v>
      </c>
      <c r="G25" s="3">
        <v>18</v>
      </c>
      <c r="I25" s="3">
        <v>54839464368</v>
      </c>
      <c r="K25" s="1" t="s">
        <v>372</v>
      </c>
      <c r="M25" s="3">
        <v>54839464368</v>
      </c>
      <c r="O25" s="3">
        <v>54839464368</v>
      </c>
      <c r="Q25" s="1" t="s">
        <v>372</v>
      </c>
      <c r="S25" s="3">
        <v>54839464368</v>
      </c>
    </row>
    <row r="26" spans="1:19" x14ac:dyDescent="0.5">
      <c r="A26" s="1" t="s">
        <v>373</v>
      </c>
      <c r="C26" s="1" t="s">
        <v>413</v>
      </c>
      <c r="E26" s="1" t="s">
        <v>374</v>
      </c>
      <c r="G26" s="3">
        <v>18.5</v>
      </c>
      <c r="I26" s="3">
        <v>80176578391</v>
      </c>
      <c r="K26" s="1" t="s">
        <v>372</v>
      </c>
      <c r="M26" s="3">
        <v>80176578391</v>
      </c>
      <c r="O26" s="3">
        <v>80176578391</v>
      </c>
      <c r="Q26" s="1" t="s">
        <v>372</v>
      </c>
      <c r="S26" s="3">
        <v>80176578391</v>
      </c>
    </row>
    <row r="27" spans="1:19" x14ac:dyDescent="0.5">
      <c r="A27" s="1" t="s">
        <v>240</v>
      </c>
      <c r="C27" s="1" t="s">
        <v>413</v>
      </c>
      <c r="E27" s="1" t="s">
        <v>242</v>
      </c>
      <c r="G27" s="3">
        <v>16</v>
      </c>
      <c r="I27" s="3">
        <v>79231039006</v>
      </c>
      <c r="K27" s="1" t="s">
        <v>372</v>
      </c>
      <c r="M27" s="3">
        <v>79231039006</v>
      </c>
      <c r="O27" s="3">
        <v>79231039006</v>
      </c>
      <c r="Q27" s="1" t="s">
        <v>372</v>
      </c>
      <c r="S27" s="3">
        <v>79231039006</v>
      </c>
    </row>
    <row r="28" spans="1:19" x14ac:dyDescent="0.5">
      <c r="A28" s="1" t="s">
        <v>270</v>
      </c>
      <c r="C28" s="1" t="s">
        <v>413</v>
      </c>
      <c r="E28" s="1" t="s">
        <v>272</v>
      </c>
      <c r="G28" s="3">
        <v>17</v>
      </c>
      <c r="I28" s="3">
        <v>999601328</v>
      </c>
      <c r="K28" s="1" t="s">
        <v>372</v>
      </c>
      <c r="M28" s="3">
        <v>999601328</v>
      </c>
      <c r="O28" s="3">
        <v>999601328</v>
      </c>
      <c r="Q28" s="1" t="s">
        <v>372</v>
      </c>
      <c r="S28" s="3">
        <v>999601328</v>
      </c>
    </row>
    <row r="29" spans="1:19" x14ac:dyDescent="0.5">
      <c r="A29" s="1" t="s">
        <v>254</v>
      </c>
      <c r="C29" s="1" t="s">
        <v>413</v>
      </c>
      <c r="E29" s="1" t="s">
        <v>256</v>
      </c>
      <c r="G29" s="3">
        <v>16</v>
      </c>
      <c r="I29" s="3">
        <v>95875313299</v>
      </c>
      <c r="K29" s="1" t="s">
        <v>372</v>
      </c>
      <c r="M29" s="3">
        <v>95875313299</v>
      </c>
      <c r="O29" s="3">
        <v>95875313299</v>
      </c>
      <c r="Q29" s="1" t="s">
        <v>372</v>
      </c>
      <c r="S29" s="3">
        <v>95875313299</v>
      </c>
    </row>
    <row r="30" spans="1:19" x14ac:dyDescent="0.5">
      <c r="A30" s="1" t="s">
        <v>257</v>
      </c>
      <c r="C30" s="1" t="s">
        <v>413</v>
      </c>
      <c r="E30" s="1" t="s">
        <v>115</v>
      </c>
      <c r="G30" s="3">
        <v>17</v>
      </c>
      <c r="I30" s="3">
        <v>103101943332</v>
      </c>
      <c r="K30" s="1" t="s">
        <v>372</v>
      </c>
      <c r="M30" s="3">
        <v>103101943332</v>
      </c>
      <c r="O30" s="3">
        <v>103101943332</v>
      </c>
      <c r="Q30" s="1" t="s">
        <v>372</v>
      </c>
      <c r="S30" s="3">
        <v>103101943332</v>
      </c>
    </row>
    <row r="31" spans="1:19" x14ac:dyDescent="0.5">
      <c r="A31" s="1" t="s">
        <v>172</v>
      </c>
      <c r="C31" s="1" t="s">
        <v>413</v>
      </c>
      <c r="E31" s="1" t="s">
        <v>171</v>
      </c>
      <c r="G31" s="3">
        <v>20</v>
      </c>
      <c r="I31" s="3">
        <v>33625570770</v>
      </c>
      <c r="K31" s="1" t="s">
        <v>372</v>
      </c>
      <c r="M31" s="3">
        <v>33625570770</v>
      </c>
      <c r="O31" s="3">
        <v>33625570770</v>
      </c>
      <c r="Q31" s="1" t="s">
        <v>372</v>
      </c>
      <c r="S31" s="3">
        <v>33625570770</v>
      </c>
    </row>
    <row r="32" spans="1:19" x14ac:dyDescent="0.5">
      <c r="A32" s="1" t="s">
        <v>169</v>
      </c>
      <c r="C32" s="1" t="s">
        <v>413</v>
      </c>
      <c r="E32" s="1" t="s">
        <v>171</v>
      </c>
      <c r="G32" s="3">
        <v>20</v>
      </c>
      <c r="I32" s="3">
        <v>67251141552</v>
      </c>
      <c r="K32" s="1" t="s">
        <v>372</v>
      </c>
      <c r="M32" s="3">
        <v>67251141552</v>
      </c>
      <c r="O32" s="3">
        <v>67251141552</v>
      </c>
      <c r="Q32" s="1" t="s">
        <v>372</v>
      </c>
      <c r="S32" s="3">
        <v>67251141552</v>
      </c>
    </row>
    <row r="33" spans="1:19" x14ac:dyDescent="0.5">
      <c r="A33" s="1" t="s">
        <v>234</v>
      </c>
      <c r="C33" s="1" t="s">
        <v>413</v>
      </c>
      <c r="E33" s="1" t="s">
        <v>236</v>
      </c>
      <c r="G33" s="3">
        <v>16</v>
      </c>
      <c r="I33" s="3">
        <v>17228361356</v>
      </c>
      <c r="K33" s="1" t="s">
        <v>372</v>
      </c>
      <c r="M33" s="3">
        <v>17228361356</v>
      </c>
      <c r="O33" s="3">
        <v>17228361356</v>
      </c>
      <c r="Q33" s="1" t="s">
        <v>372</v>
      </c>
      <c r="S33" s="3">
        <v>17228361356</v>
      </c>
    </row>
    <row r="34" spans="1:19" x14ac:dyDescent="0.5">
      <c r="A34" s="1" t="s">
        <v>237</v>
      </c>
      <c r="C34" s="1" t="s">
        <v>413</v>
      </c>
      <c r="E34" s="1" t="s">
        <v>239</v>
      </c>
      <c r="G34" s="3">
        <v>17</v>
      </c>
      <c r="I34" s="3">
        <v>97003391219</v>
      </c>
      <c r="K34" s="1" t="s">
        <v>372</v>
      </c>
      <c r="M34" s="3">
        <v>97003391219</v>
      </c>
      <c r="O34" s="3">
        <v>97003391219</v>
      </c>
      <c r="Q34" s="1" t="s">
        <v>372</v>
      </c>
      <c r="S34" s="3">
        <v>97003391219</v>
      </c>
    </row>
    <row r="35" spans="1:19" x14ac:dyDescent="0.5">
      <c r="A35" s="1" t="s">
        <v>179</v>
      </c>
      <c r="C35" s="1" t="s">
        <v>413</v>
      </c>
      <c r="E35" s="1" t="s">
        <v>118</v>
      </c>
      <c r="G35" s="3">
        <v>18</v>
      </c>
      <c r="I35" s="3">
        <v>209779053646</v>
      </c>
      <c r="K35" s="1" t="s">
        <v>372</v>
      </c>
      <c r="M35" s="3">
        <v>209779053646</v>
      </c>
      <c r="O35" s="3">
        <v>209779053646</v>
      </c>
      <c r="Q35" s="1" t="s">
        <v>372</v>
      </c>
      <c r="S35" s="3">
        <v>209779053646</v>
      </c>
    </row>
    <row r="36" spans="1:19" x14ac:dyDescent="0.5">
      <c r="A36" s="1" t="s">
        <v>166</v>
      </c>
      <c r="C36" s="1" t="s">
        <v>413</v>
      </c>
      <c r="E36" s="1" t="s">
        <v>168</v>
      </c>
      <c r="G36" s="3">
        <v>18</v>
      </c>
      <c r="I36" s="3">
        <v>17805248550</v>
      </c>
      <c r="K36" s="1" t="s">
        <v>372</v>
      </c>
      <c r="M36" s="3">
        <v>17805248550</v>
      </c>
      <c r="O36" s="3">
        <v>17805248550</v>
      </c>
      <c r="Q36" s="1" t="s">
        <v>372</v>
      </c>
      <c r="S36" s="3">
        <v>17805248550</v>
      </c>
    </row>
    <row r="37" spans="1:19" x14ac:dyDescent="0.5">
      <c r="A37" s="1" t="s">
        <v>231</v>
      </c>
      <c r="C37" s="1" t="s">
        <v>413</v>
      </c>
      <c r="E37" s="1" t="s">
        <v>233</v>
      </c>
      <c r="G37" s="3">
        <v>16</v>
      </c>
      <c r="I37" s="3">
        <v>52572894948</v>
      </c>
      <c r="K37" s="1" t="s">
        <v>372</v>
      </c>
      <c r="M37" s="3">
        <v>52572894948</v>
      </c>
      <c r="O37" s="3">
        <v>52572894948</v>
      </c>
      <c r="Q37" s="1" t="s">
        <v>372</v>
      </c>
      <c r="S37" s="3">
        <v>52572894948</v>
      </c>
    </row>
    <row r="38" spans="1:19" x14ac:dyDescent="0.5">
      <c r="A38" s="1" t="s">
        <v>228</v>
      </c>
      <c r="C38" s="1" t="s">
        <v>413</v>
      </c>
      <c r="E38" s="1" t="s">
        <v>230</v>
      </c>
      <c r="G38" s="3">
        <v>17</v>
      </c>
      <c r="I38" s="3">
        <v>1362289955</v>
      </c>
      <c r="K38" s="1" t="s">
        <v>372</v>
      </c>
      <c r="M38" s="3">
        <v>1362289955</v>
      </c>
      <c r="O38" s="3">
        <v>1362289955</v>
      </c>
      <c r="Q38" s="1" t="s">
        <v>372</v>
      </c>
      <c r="S38" s="3">
        <v>1362289955</v>
      </c>
    </row>
    <row r="39" spans="1:19" x14ac:dyDescent="0.5">
      <c r="A39" s="1" t="s">
        <v>225</v>
      </c>
      <c r="C39" s="1" t="s">
        <v>413</v>
      </c>
      <c r="E39" s="1" t="s">
        <v>227</v>
      </c>
      <c r="G39" s="3">
        <v>18</v>
      </c>
      <c r="I39" s="3">
        <v>28403221808</v>
      </c>
      <c r="K39" s="1" t="s">
        <v>372</v>
      </c>
      <c r="M39" s="3">
        <v>28403221808</v>
      </c>
      <c r="O39" s="3">
        <v>28403221808</v>
      </c>
      <c r="Q39" s="1" t="s">
        <v>372</v>
      </c>
      <c r="S39" s="3">
        <v>28403221808</v>
      </c>
    </row>
    <row r="40" spans="1:19" x14ac:dyDescent="0.5">
      <c r="A40" s="1" t="s">
        <v>173</v>
      </c>
      <c r="C40" s="1" t="s">
        <v>413</v>
      </c>
      <c r="E40" s="1" t="s">
        <v>175</v>
      </c>
      <c r="G40" s="3">
        <v>21</v>
      </c>
      <c r="I40" s="3">
        <v>10393589374</v>
      </c>
      <c r="K40" s="1" t="s">
        <v>372</v>
      </c>
      <c r="M40" s="3">
        <v>10393589374</v>
      </c>
      <c r="O40" s="3">
        <v>10393589374</v>
      </c>
      <c r="Q40" s="1" t="s">
        <v>372</v>
      </c>
      <c r="S40" s="3">
        <v>10393589374</v>
      </c>
    </row>
    <row r="41" spans="1:19" x14ac:dyDescent="0.5">
      <c r="A41" s="1" t="s">
        <v>95</v>
      </c>
      <c r="C41" s="1" t="s">
        <v>413</v>
      </c>
      <c r="E41" s="1" t="s">
        <v>97</v>
      </c>
      <c r="G41" s="3">
        <v>18</v>
      </c>
      <c r="I41" s="3">
        <v>28063035617</v>
      </c>
      <c r="K41" s="1" t="s">
        <v>372</v>
      </c>
      <c r="M41" s="3">
        <v>28063035617</v>
      </c>
      <c r="O41" s="3">
        <v>28063035617</v>
      </c>
      <c r="Q41" s="1" t="s">
        <v>372</v>
      </c>
      <c r="S41" s="3">
        <v>28063035617</v>
      </c>
    </row>
    <row r="42" spans="1:19" x14ac:dyDescent="0.5">
      <c r="A42" s="1" t="s">
        <v>267</v>
      </c>
      <c r="C42" s="1" t="s">
        <v>413</v>
      </c>
      <c r="E42" s="1" t="s">
        <v>269</v>
      </c>
      <c r="G42" s="3">
        <v>18</v>
      </c>
      <c r="I42" s="3">
        <v>15575773636</v>
      </c>
      <c r="K42" s="1" t="s">
        <v>372</v>
      </c>
      <c r="M42" s="3">
        <v>15575773636</v>
      </c>
      <c r="O42" s="3">
        <v>15575773636</v>
      </c>
      <c r="Q42" s="1" t="s">
        <v>372</v>
      </c>
      <c r="S42" s="3">
        <v>15575773636</v>
      </c>
    </row>
    <row r="43" spans="1:19" x14ac:dyDescent="0.5">
      <c r="A43" s="1" t="s">
        <v>261</v>
      </c>
      <c r="C43" s="1" t="s">
        <v>413</v>
      </c>
      <c r="E43" s="1" t="s">
        <v>263</v>
      </c>
      <c r="G43" s="3">
        <v>18</v>
      </c>
      <c r="I43" s="3">
        <v>9544455375</v>
      </c>
      <c r="K43" s="1" t="s">
        <v>372</v>
      </c>
      <c r="M43" s="3">
        <v>9544455375</v>
      </c>
      <c r="O43" s="3">
        <v>9544455375</v>
      </c>
      <c r="Q43" s="1" t="s">
        <v>372</v>
      </c>
      <c r="S43" s="3">
        <v>9544455375</v>
      </c>
    </row>
    <row r="44" spans="1:19" x14ac:dyDescent="0.5">
      <c r="A44" s="1" t="s">
        <v>266</v>
      </c>
      <c r="C44" s="1" t="s">
        <v>413</v>
      </c>
      <c r="E44" s="1" t="s">
        <v>263</v>
      </c>
      <c r="G44" s="3">
        <v>18</v>
      </c>
      <c r="I44" s="3">
        <v>37542955730</v>
      </c>
      <c r="K44" s="1" t="s">
        <v>372</v>
      </c>
      <c r="M44" s="3">
        <v>37542955730</v>
      </c>
      <c r="O44" s="3">
        <v>37542955730</v>
      </c>
      <c r="Q44" s="1" t="s">
        <v>372</v>
      </c>
      <c r="S44" s="3">
        <v>37542955730</v>
      </c>
    </row>
    <row r="45" spans="1:19" x14ac:dyDescent="0.5">
      <c r="A45" s="1" t="s">
        <v>264</v>
      </c>
      <c r="C45" s="1" t="s">
        <v>413</v>
      </c>
      <c r="E45" s="1" t="s">
        <v>263</v>
      </c>
      <c r="G45" s="3">
        <v>18</v>
      </c>
      <c r="I45" s="3">
        <v>6935115808</v>
      </c>
      <c r="K45" s="1" t="s">
        <v>372</v>
      </c>
      <c r="M45" s="3">
        <v>6935115808</v>
      </c>
      <c r="O45" s="3">
        <v>6935115808</v>
      </c>
      <c r="Q45" s="1" t="s">
        <v>372</v>
      </c>
      <c r="S45" s="3">
        <v>6935115808</v>
      </c>
    </row>
    <row r="46" spans="1:19" x14ac:dyDescent="0.5">
      <c r="A46" s="1" t="s">
        <v>265</v>
      </c>
      <c r="C46" s="1" t="s">
        <v>413</v>
      </c>
      <c r="E46" s="1" t="s">
        <v>263</v>
      </c>
      <c r="G46" s="3">
        <v>18</v>
      </c>
      <c r="I46" s="3">
        <v>16225574138</v>
      </c>
      <c r="K46" s="1" t="s">
        <v>372</v>
      </c>
      <c r="M46" s="3">
        <v>16225574138</v>
      </c>
      <c r="O46" s="3">
        <v>16225574138</v>
      </c>
      <c r="Q46" s="1" t="s">
        <v>372</v>
      </c>
      <c r="S46" s="3">
        <v>16225574138</v>
      </c>
    </row>
    <row r="47" spans="1:19" x14ac:dyDescent="0.5">
      <c r="A47" s="1" t="s">
        <v>176</v>
      </c>
      <c r="C47" s="1" t="s">
        <v>413</v>
      </c>
      <c r="E47" s="1" t="s">
        <v>178</v>
      </c>
      <c r="G47" s="3">
        <v>16</v>
      </c>
      <c r="I47" s="3">
        <v>46423245255</v>
      </c>
      <c r="K47" s="1" t="s">
        <v>372</v>
      </c>
      <c r="M47" s="3">
        <v>46423245255</v>
      </c>
      <c r="O47" s="3">
        <v>46423245255</v>
      </c>
      <c r="Q47" s="1" t="s">
        <v>372</v>
      </c>
      <c r="S47" s="3">
        <v>46423245255</v>
      </c>
    </row>
    <row r="48" spans="1:19" x14ac:dyDescent="0.5">
      <c r="A48" s="1" t="s">
        <v>91</v>
      </c>
      <c r="C48" s="1" t="s">
        <v>413</v>
      </c>
      <c r="E48" s="1" t="s">
        <v>90</v>
      </c>
      <c r="G48" s="3">
        <v>16</v>
      </c>
      <c r="I48" s="3">
        <v>13468614</v>
      </c>
      <c r="K48" s="1" t="s">
        <v>372</v>
      </c>
      <c r="M48" s="3">
        <v>13468614</v>
      </c>
      <c r="O48" s="3">
        <v>13468614</v>
      </c>
      <c r="Q48" s="1" t="s">
        <v>372</v>
      </c>
      <c r="S48" s="3">
        <v>13468614</v>
      </c>
    </row>
    <row r="49" spans="1:19" x14ac:dyDescent="0.5">
      <c r="A49" s="1" t="s">
        <v>87</v>
      </c>
      <c r="C49" s="1" t="s">
        <v>413</v>
      </c>
      <c r="E49" s="1" t="s">
        <v>90</v>
      </c>
      <c r="G49" s="3">
        <v>16</v>
      </c>
      <c r="I49" s="3">
        <v>13192506990</v>
      </c>
      <c r="K49" s="1" t="s">
        <v>372</v>
      </c>
      <c r="M49" s="3">
        <v>13192506990</v>
      </c>
      <c r="O49" s="3">
        <v>13192506990</v>
      </c>
      <c r="Q49" s="1" t="s">
        <v>372</v>
      </c>
      <c r="S49" s="3">
        <v>13192506990</v>
      </c>
    </row>
    <row r="50" spans="1:19" x14ac:dyDescent="0.5">
      <c r="A50" s="1" t="s">
        <v>205</v>
      </c>
      <c r="C50" s="1" t="s">
        <v>413</v>
      </c>
      <c r="E50" s="1" t="s">
        <v>207</v>
      </c>
      <c r="G50" s="3">
        <v>16</v>
      </c>
      <c r="I50" s="3">
        <v>12852602739</v>
      </c>
      <c r="K50" s="1" t="s">
        <v>372</v>
      </c>
      <c r="M50" s="3">
        <v>12852602739</v>
      </c>
      <c r="O50" s="3">
        <v>12852602739</v>
      </c>
      <c r="Q50" s="1" t="s">
        <v>372</v>
      </c>
      <c r="S50" s="3">
        <v>12852602739</v>
      </c>
    </row>
    <row r="51" spans="1:19" x14ac:dyDescent="0.5">
      <c r="A51" s="1" t="s">
        <v>348</v>
      </c>
      <c r="C51" s="3">
        <v>1</v>
      </c>
      <c r="E51" s="1" t="s">
        <v>372</v>
      </c>
      <c r="G51" s="3">
        <v>0</v>
      </c>
      <c r="I51" s="3">
        <v>3369067763</v>
      </c>
      <c r="K51" s="3">
        <v>0</v>
      </c>
      <c r="M51" s="3">
        <v>3369067763</v>
      </c>
      <c r="O51" s="3">
        <v>3369067763</v>
      </c>
      <c r="Q51" s="3">
        <v>0</v>
      </c>
      <c r="S51" s="3">
        <v>3369067763</v>
      </c>
    </row>
    <row r="52" spans="1:19" x14ac:dyDescent="0.5">
      <c r="A52" s="1" t="s">
        <v>352</v>
      </c>
      <c r="C52" s="3">
        <v>1</v>
      </c>
      <c r="E52" s="1" t="s">
        <v>372</v>
      </c>
      <c r="G52" s="3">
        <v>0</v>
      </c>
      <c r="I52" s="3">
        <v>159026775</v>
      </c>
      <c r="K52" s="3">
        <v>0</v>
      </c>
      <c r="M52" s="3">
        <v>159026775</v>
      </c>
      <c r="O52" s="3">
        <v>159026775</v>
      </c>
      <c r="Q52" s="3">
        <v>0</v>
      </c>
      <c r="S52" s="3">
        <v>159026775</v>
      </c>
    </row>
    <row r="53" spans="1:19" x14ac:dyDescent="0.5">
      <c r="A53" s="1" t="s">
        <v>355</v>
      </c>
      <c r="C53" s="3">
        <v>17</v>
      </c>
      <c r="E53" s="1" t="s">
        <v>372</v>
      </c>
      <c r="G53" s="3">
        <v>0</v>
      </c>
      <c r="I53" s="3">
        <v>5754483806</v>
      </c>
      <c r="K53" s="3">
        <v>0</v>
      </c>
      <c r="M53" s="3">
        <v>5754483806</v>
      </c>
      <c r="O53" s="3">
        <v>5754483806</v>
      </c>
      <c r="Q53" s="3">
        <v>0</v>
      </c>
      <c r="S53" s="3">
        <v>5754483806</v>
      </c>
    </row>
    <row r="54" spans="1:19" x14ac:dyDescent="0.5">
      <c r="A54" s="1" t="s">
        <v>355</v>
      </c>
      <c r="C54" s="3">
        <v>13</v>
      </c>
      <c r="E54" s="1" t="s">
        <v>372</v>
      </c>
      <c r="G54" s="3">
        <v>23</v>
      </c>
      <c r="I54" s="3">
        <v>19492996415</v>
      </c>
      <c r="K54" s="3">
        <v>94893413</v>
      </c>
      <c r="M54" s="3">
        <v>19398103002</v>
      </c>
      <c r="O54" s="3">
        <v>19492996415</v>
      </c>
      <c r="Q54" s="3">
        <v>94893413</v>
      </c>
      <c r="S54" s="3">
        <v>19398103002</v>
      </c>
    </row>
    <row r="55" spans="1:19" x14ac:dyDescent="0.5">
      <c r="A55" s="1" t="s">
        <v>355</v>
      </c>
      <c r="C55" s="3">
        <v>13</v>
      </c>
      <c r="E55" s="1" t="s">
        <v>372</v>
      </c>
      <c r="G55" s="3">
        <v>23</v>
      </c>
      <c r="I55" s="3">
        <v>56794520537</v>
      </c>
      <c r="K55" s="3">
        <v>276480116</v>
      </c>
      <c r="M55" s="3">
        <v>56518040421</v>
      </c>
      <c r="O55" s="3">
        <v>56794520537</v>
      </c>
      <c r="Q55" s="3">
        <v>276480116</v>
      </c>
      <c r="S55" s="3">
        <v>56518040421</v>
      </c>
    </row>
    <row r="56" spans="1:19" ht="22.5" thickBot="1" x14ac:dyDescent="0.55000000000000004">
      <c r="I56" s="5">
        <f>SUM(I8:I55)</f>
        <v>2135422373307</v>
      </c>
      <c r="K56" s="5">
        <f>SUM(K8:K55)</f>
        <v>371373529</v>
      </c>
      <c r="M56" s="5">
        <f>SUM(M8:M55)</f>
        <v>2135050999778</v>
      </c>
      <c r="O56" s="5">
        <f>SUM(O8:O55)</f>
        <v>2135422373307</v>
      </c>
      <c r="Q56" s="5">
        <f>SUM(Q8:Q55)</f>
        <v>371373529</v>
      </c>
      <c r="S56" s="5">
        <f>SUM(S8:S55)</f>
        <v>2135050999778</v>
      </c>
    </row>
    <row r="57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1"/>
  <sheetViews>
    <sheetView rightToLeft="1" workbookViewId="0">
      <selection activeCell="M16" sqref="M16"/>
    </sheetView>
  </sheetViews>
  <sheetFormatPr defaultRowHeight="21.75" x14ac:dyDescent="0.5"/>
  <cols>
    <col min="1" max="1" width="24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2.5" x14ac:dyDescent="0.5">
      <c r="A3" s="22" t="s">
        <v>363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22.5" x14ac:dyDescent="0.5">
      <c r="A4" s="22" t="s">
        <v>2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22.5" x14ac:dyDescent="0.5">
      <c r="A6" s="22" t="s">
        <v>3</v>
      </c>
      <c r="C6" s="23" t="s">
        <v>375</v>
      </c>
      <c r="D6" s="23" t="s">
        <v>375</v>
      </c>
      <c r="E6" s="23" t="s">
        <v>375</v>
      </c>
      <c r="F6" s="23" t="s">
        <v>375</v>
      </c>
      <c r="G6" s="23" t="s">
        <v>375</v>
      </c>
      <c r="I6" s="23" t="s">
        <v>365</v>
      </c>
      <c r="J6" s="23" t="s">
        <v>365</v>
      </c>
      <c r="K6" s="23" t="s">
        <v>365</v>
      </c>
      <c r="L6" s="23" t="s">
        <v>365</v>
      </c>
      <c r="M6" s="23" t="s">
        <v>365</v>
      </c>
      <c r="O6" s="23" t="s">
        <v>366</v>
      </c>
      <c r="P6" s="23" t="s">
        <v>366</v>
      </c>
      <c r="Q6" s="23" t="s">
        <v>366</v>
      </c>
      <c r="R6" s="23" t="s">
        <v>366</v>
      </c>
      <c r="S6" s="23" t="s">
        <v>366</v>
      </c>
    </row>
    <row r="7" spans="1:19" ht="22.5" x14ac:dyDescent="0.5">
      <c r="A7" s="23" t="s">
        <v>3</v>
      </c>
      <c r="C7" s="25" t="s">
        <v>376</v>
      </c>
      <c r="E7" s="25" t="s">
        <v>377</v>
      </c>
      <c r="G7" s="25" t="s">
        <v>378</v>
      </c>
      <c r="I7" s="25" t="s">
        <v>379</v>
      </c>
      <c r="K7" s="25" t="s">
        <v>370</v>
      </c>
      <c r="M7" s="25" t="s">
        <v>380</v>
      </c>
      <c r="O7" s="25" t="s">
        <v>379</v>
      </c>
      <c r="Q7" s="25" t="s">
        <v>370</v>
      </c>
      <c r="S7" s="25" t="s">
        <v>380</v>
      </c>
    </row>
    <row r="8" spans="1:19" x14ac:dyDescent="0.5">
      <c r="A8" s="1" t="s">
        <v>24</v>
      </c>
      <c r="C8" s="1" t="s">
        <v>381</v>
      </c>
      <c r="E8" s="3">
        <v>12547587</v>
      </c>
      <c r="G8" s="3">
        <v>6000</v>
      </c>
      <c r="I8" s="3">
        <v>75285522000</v>
      </c>
      <c r="K8" s="3">
        <v>0</v>
      </c>
      <c r="M8" s="3">
        <v>75285522000</v>
      </c>
      <c r="O8" s="3">
        <v>75285522000</v>
      </c>
      <c r="Q8" s="3">
        <v>0</v>
      </c>
      <c r="S8" s="3">
        <v>75285522000</v>
      </c>
    </row>
    <row r="9" spans="1:19" x14ac:dyDescent="0.5">
      <c r="A9" s="1" t="s">
        <v>31</v>
      </c>
      <c r="C9" s="1" t="s">
        <v>382</v>
      </c>
      <c r="E9" s="3">
        <v>1808354019</v>
      </c>
      <c r="G9" s="3">
        <v>135</v>
      </c>
      <c r="I9" s="3">
        <v>244127792565</v>
      </c>
      <c r="K9" s="3">
        <v>0</v>
      </c>
      <c r="M9" s="3">
        <v>244127792565</v>
      </c>
      <c r="O9" s="3">
        <v>244127792565</v>
      </c>
      <c r="Q9" s="3">
        <v>0</v>
      </c>
      <c r="S9" s="3">
        <v>244127792565</v>
      </c>
    </row>
    <row r="10" spans="1:19" ht="22.5" thickBot="1" x14ac:dyDescent="0.55000000000000004">
      <c r="I10" s="5">
        <f>SUM(I8:I9)</f>
        <v>319413314565</v>
      </c>
      <c r="K10" s="5">
        <f>SUM(K8:K9)</f>
        <v>0</v>
      </c>
      <c r="M10" s="5">
        <f>SUM(M8:M9)</f>
        <v>319413314565</v>
      </c>
      <c r="O10" s="5">
        <f>SUM(O8:O9)</f>
        <v>319413314565</v>
      </c>
      <c r="Q10" s="5">
        <f>SUM(Q8:Q9)</f>
        <v>0</v>
      </c>
      <c r="S10" s="5">
        <f>SUM(S8:S9)</f>
        <v>319413314565</v>
      </c>
    </row>
    <row r="11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سود صندوق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2022-11-26T14:10:39Z</dcterms:created>
  <dcterms:modified xsi:type="dcterms:W3CDTF">2022-11-29T12:37:16Z</dcterms:modified>
</cp:coreProperties>
</file>