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1\"/>
    </mc:Choice>
  </mc:AlternateContent>
  <xr:revisionPtr revIDLastSave="0" documentId="13_ncr:1_{1F5789BC-D9C8-4C72-A459-10A42CDDF8E0}" xr6:coauthVersionLast="47" xr6:coauthVersionMax="47" xr10:uidLastSave="{00000000-0000-0000-0000-000000000000}"/>
  <bookViews>
    <workbookView xWindow="28680" yWindow="-120" windowWidth="29040" windowHeight="15720" tabRatio="893" activeTab="6" xr2:uid="{00000000-000D-0000-FFFF-FFFF00000000}"/>
  </bookViews>
  <sheets>
    <sheet name="سهام" sheetId="1" r:id="rId1"/>
    <sheet name="واحد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درآمدها" sheetId="15" r:id="rId7"/>
    <sheet name="درآمد سرمایه‌گذاری در سهام" sheetId="11" r:id="rId8"/>
    <sheet name="درآمد سرمایه‌گذاری در صندوق" sheetId="18" r:id="rId9"/>
    <sheet name="درآمد سرمایه‌گذاری در اوراق بها" sheetId="12" r:id="rId10"/>
    <sheet name="درآمد سپرده بانکی" sheetId="13" r:id="rId11"/>
    <sheet name="سایر درآمدها" sheetId="14" r:id="rId12"/>
    <sheet name="درآمد سود سهام" sheetId="8" r:id="rId13"/>
    <sheet name="سود اوراق بهادار" sheetId="7" r:id="rId14"/>
    <sheet name="سود سپرده بانکی" sheetId="17" r:id="rId15"/>
    <sheet name="درآمد ناشی از فروش" sheetId="10" r:id="rId16"/>
    <sheet name="درآمد ناشی از تغییر قیمت اوراق" sheetId="9" r:id="rId17"/>
  </sheets>
  <definedNames>
    <definedName name="_xlnm._FilterDatabase" localSheetId="16" hidden="1">'درآمد ناشی از تغییر قیمت اوراق'!#REF!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5" l="1"/>
  <c r="G12" i="15"/>
  <c r="I12" i="15"/>
  <c r="K98" i="6"/>
  <c r="AK72" i="3"/>
  <c r="Y31" i="16"/>
  <c r="Y23" i="1"/>
  <c r="E11" i="14"/>
  <c r="C11" i="14"/>
  <c r="C131" i="13"/>
  <c r="G131" i="13"/>
  <c r="I131" i="13"/>
  <c r="E131" i="13"/>
  <c r="Q95" i="12"/>
  <c r="I95" i="12"/>
  <c r="O95" i="12"/>
  <c r="M95" i="12"/>
  <c r="C95" i="12"/>
  <c r="E95" i="12"/>
  <c r="G95" i="12"/>
  <c r="K95" i="12"/>
  <c r="U32" i="18"/>
  <c r="K32" i="18"/>
  <c r="I32" i="18"/>
  <c r="S32" i="18"/>
  <c r="E32" i="18"/>
  <c r="U21" i="11"/>
  <c r="K21" i="11"/>
  <c r="U20" i="11"/>
  <c r="U9" i="11"/>
  <c r="U10" i="11"/>
  <c r="U11" i="11"/>
  <c r="U12" i="11"/>
  <c r="U13" i="11"/>
  <c r="U14" i="11"/>
  <c r="U15" i="11"/>
  <c r="U16" i="11"/>
  <c r="U17" i="11"/>
  <c r="U18" i="11"/>
  <c r="U19" i="11"/>
  <c r="U8" i="11"/>
  <c r="S21" i="11"/>
  <c r="I21" i="11"/>
  <c r="Q21" i="11"/>
  <c r="O21" i="11"/>
  <c r="M21" i="11"/>
  <c r="G21" i="11"/>
  <c r="E21" i="11"/>
  <c r="Q32" i="18"/>
  <c r="O32" i="18"/>
  <c r="M32" i="18"/>
  <c r="G32" i="18"/>
  <c r="C32" i="18"/>
  <c r="Q46" i="10"/>
  <c r="I46" i="10"/>
  <c r="Q9" i="10"/>
  <c r="Q10" i="10"/>
  <c r="Q11" i="10"/>
  <c r="Q12" i="10"/>
  <c r="Q8" i="10"/>
  <c r="I9" i="10"/>
  <c r="I10" i="10"/>
  <c r="I11" i="10"/>
  <c r="I12" i="10"/>
  <c r="I8" i="10"/>
  <c r="Q100" i="9"/>
  <c r="O100" i="9"/>
  <c r="M100" i="9"/>
  <c r="I100" i="9"/>
  <c r="G100" i="9"/>
  <c r="E100" i="9"/>
  <c r="I4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97" i="9"/>
  <c r="I62" i="9"/>
  <c r="I63" i="9"/>
  <c r="I99" i="9"/>
  <c r="I74" i="9"/>
  <c r="I71" i="9"/>
  <c r="I66" i="9"/>
  <c r="I96" i="9"/>
  <c r="I92" i="9"/>
  <c r="I59" i="9"/>
  <c r="I91" i="9"/>
  <c r="I64" i="9"/>
  <c r="I57" i="9"/>
  <c r="I58" i="9"/>
  <c r="I82" i="9"/>
  <c r="I84" i="9"/>
  <c r="I81" i="9"/>
  <c r="I79" i="9"/>
  <c r="I80" i="9"/>
  <c r="I56" i="9"/>
  <c r="I67" i="9"/>
  <c r="I55" i="9"/>
  <c r="I73" i="9"/>
  <c r="I69" i="9"/>
  <c r="I54" i="9"/>
  <c r="I53" i="9"/>
  <c r="I68" i="9"/>
  <c r="I87" i="9"/>
  <c r="I86" i="9"/>
  <c r="I60" i="9"/>
  <c r="I52" i="9"/>
  <c r="I76" i="9"/>
  <c r="I78" i="9"/>
  <c r="I77" i="9"/>
  <c r="I61" i="9"/>
  <c r="I85" i="9"/>
  <c r="I83" i="9"/>
  <c r="I75" i="9"/>
  <c r="I51" i="9"/>
  <c r="I88" i="9"/>
  <c r="I94" i="9"/>
  <c r="I93" i="9"/>
  <c r="I95" i="9"/>
  <c r="I90" i="9"/>
  <c r="I89" i="9"/>
  <c r="I72" i="9"/>
  <c r="I44" i="9"/>
  <c r="I65" i="9"/>
  <c r="I50" i="9"/>
  <c r="I98" i="9"/>
  <c r="I43" i="9"/>
  <c r="I49" i="9"/>
  <c r="I70" i="9"/>
  <c r="I47" i="9"/>
  <c r="I42" i="9"/>
  <c r="I46" i="9"/>
  <c r="I45" i="9"/>
  <c r="I8" i="9"/>
  <c r="M66" i="7"/>
  <c r="K66" i="7"/>
  <c r="I66" i="7"/>
  <c r="S66" i="7"/>
  <c r="Q66" i="7"/>
  <c r="O66" i="7"/>
  <c r="M131" i="17"/>
  <c r="K131" i="17"/>
  <c r="I131" i="17"/>
  <c r="G131" i="17"/>
  <c r="E131" i="17"/>
  <c r="C131" i="17"/>
  <c r="W31" i="16"/>
  <c r="U31" i="16"/>
  <c r="O31" i="16"/>
  <c r="K31" i="16"/>
  <c r="G31" i="16"/>
  <c r="E31" i="16"/>
  <c r="G23" i="1"/>
  <c r="W23" i="1"/>
  <c r="C21" i="11"/>
  <c r="O46" i="10"/>
  <c r="M46" i="10"/>
  <c r="G46" i="10"/>
  <c r="E46" i="10"/>
  <c r="S9" i="8"/>
  <c r="Q9" i="8"/>
  <c r="O9" i="8"/>
  <c r="M9" i="8"/>
  <c r="K9" i="8"/>
  <c r="I9" i="8"/>
  <c r="G66" i="7"/>
  <c r="I98" i="6"/>
  <c r="G98" i="6"/>
  <c r="E98" i="6"/>
  <c r="C98" i="6"/>
  <c r="AI72" i="3"/>
  <c r="AG72" i="3"/>
  <c r="AA72" i="3"/>
  <c r="W72" i="3"/>
  <c r="S72" i="3"/>
  <c r="Q72" i="3"/>
  <c r="U23" i="1"/>
  <c r="O23" i="1"/>
  <c r="K23" i="1"/>
  <c r="E23" i="1"/>
</calcChain>
</file>

<file path=xl/sharedStrings.xml><?xml version="1.0" encoding="utf-8"?>
<sst xmlns="http://schemas.openxmlformats.org/spreadsheetml/2006/main" count="2670" uniqueCount="444">
  <si>
    <t>صندوق سرمایه‌گذاری ثابت حامی یکم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</si>
  <si>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</si>
  <si>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</si>
  <si>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</si>
  <si>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</si>
  <si>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</si>
  <si>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</si>
  <si>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</si>
  <si>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</si>
  <si>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</si>
  <si>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</si>
  <si>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</si>
  <si>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</si>
  <si>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</si>
  <si>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</si>
  <si>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</si>
  <si>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سرمایه گذاری تامین اجتماعی</t>
  </si>
  <si>
    <t>سرمایه گذاری صدرتامین</t>
  </si>
  <si>
    <t>صبا فولاد خلیج فارس</t>
  </si>
  <si>
    <t>صندوق اهرمی شتاب آگاه</t>
  </si>
  <si>
    <t>صندوق س آوای سهام کیان-سهام</t>
  </si>
  <si>
    <t>صندوق س شاخصی آرام مفید</t>
  </si>
  <si>
    <t>صندوق س صنایع مفید- بخشی1 - استیل</t>
  </si>
  <si>
    <t>صندوق س صنایع مفید2-بخشی</t>
  </si>
  <si>
    <t>صندوق س صنایع مفید3- بخشی</t>
  </si>
  <si>
    <t>صندوق س صنایع مفید4-بخشی</t>
  </si>
  <si>
    <t>صندوق س مانا ثروت پویا-سهام</t>
  </si>
  <si>
    <t>صندوق س. اهرمی مفید-س -واحد عادی</t>
  </si>
  <si>
    <t>صندوق س. اهرمی موج فیروزه-س -واحد عادی</t>
  </si>
  <si>
    <t>صندوق س. سهامی ثروت هومان-س</t>
  </si>
  <si>
    <t>صندوق س.توسعه اندوخته آینده-س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</si>
  <si>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</si>
  <si>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</si>
  <si>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</si>
  <si>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</si>
  <si>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</si>
  <si>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</si>
  <si>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</si>
  <si>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</si>
  <si>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</si>
  <si>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گروه صنعتی پاکشو</t>
  </si>
  <si>
    <t>گسترش سوخت سبززاگرس(سهامی عام)</t>
  </si>
  <si>
    <t>گسترش نفت و گاز پارسیان</t>
  </si>
  <si>
    <t>مبین انرژی خلیج فارس</t>
  </si>
  <si>
    <t>کشتیرانی جمهوری اسلامی ایران</t>
  </si>
  <si>
    <t>امتیاز تسهیلات مسکن سال1403</t>
  </si>
  <si>
    <t>صندوق س صنایع مفید5-بخشی</t>
  </si>
  <si>
    <t>صندوق س.بخشی شایسته فردا-ب</t>
  </si>
  <si>
    <t>صندوق س.بخشی بازده صنعت بیمه-ب</t>
  </si>
  <si>
    <t>سایپا</t>
  </si>
  <si>
    <t/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</si>
  <si>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</si>
  <si>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</si>
  <si>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</si>
  <si>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</si>
  <si>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</si>
  <si>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</si>
  <si>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ومهان-6355-03/11/29</t>
  </si>
  <si>
    <t>1403/11/29</t>
  </si>
  <si>
    <t>اختیارف ت پاکشو-5612-04/07/09</t>
  </si>
  <si>
    <t>1404/07/09</t>
  </si>
  <si>
    <t>اختیارف ت پارسان42119-04/05/28</t>
  </si>
  <si>
    <t>1404/05/28</t>
  </si>
  <si>
    <t>اختیارف ت شستا-1350-04/05/22</t>
  </si>
  <si>
    <t>1404/05/22</t>
  </si>
  <si>
    <t>اختیار ف.ت.انتخاب-2382-031123</t>
  </si>
  <si>
    <t>1403/11/23</t>
  </si>
  <si>
    <t>اختیارف ت خساپا-3898-04/11/01</t>
  </si>
  <si>
    <t>1404/11/01</t>
  </si>
  <si>
    <t>اختیارف ت خساپا-4349-05/04/31</t>
  </si>
  <si>
    <t>1405/04/31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</si>
  <si>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</si>
  <si>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</si>
  <si>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</si>
  <si>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</si>
  <si>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</si>
  <si>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</si>
  <si>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</si>
  <si>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</si>
  <si>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فرادما کاله</t>
  </si>
  <si>
    <t>بله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</si>
  <si>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</si>
  <si>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</si>
  <si>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</si>
  <si>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</si>
  <si>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</si>
  <si>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</si>
  <si>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</si>
  <si>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</si>
  <si>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</si>
  <si>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0.59%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</si>
  <si>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</si>
  <si>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</si>
  <si>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</si>
  <si>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</si>
  <si>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</si>
  <si>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</si>
  <si>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اجاره تابان سپهر14031126</t>
  </si>
  <si>
    <t>1399/12/03</t>
  </si>
  <si>
    <t>1403/12/03</t>
  </si>
  <si>
    <t>اجاره تابان نوین14041015</t>
  </si>
  <si>
    <t>1400/10/15</t>
  </si>
  <si>
    <t>1404/10/15</t>
  </si>
  <si>
    <t>اسناد خزانه-م10بودجه00-031115</t>
  </si>
  <si>
    <t>1400/06/07</t>
  </si>
  <si>
    <t>1403/11/15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</si>
  <si>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</si>
  <si>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</si>
  <si>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</si>
  <si>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</si>
  <si>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</si>
  <si>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</si>
  <si>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</si>
  <si>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</si>
  <si>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</si>
  <si>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</si>
  <si>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</si>
  <si>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</si>
  <si>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</si>
  <si>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</si>
  <si>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</si>
  <si>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</si>
  <si>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</si>
  <si>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</si>
  <si>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</si>
  <si>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</si>
  <si>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</si>
  <si>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</si>
  <si>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</si>
  <si>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</si>
  <si>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</si>
  <si>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</si>
  <si>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</si>
  <si>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</si>
  <si>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</si>
  <si>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</si>
  <si>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</si>
  <si>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</si>
  <si>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</si>
  <si>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</si>
  <si>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</si>
  <si>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اسنادخزانه-م4بودجه02-051021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</si>
  <si>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</si>
  <si>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</si>
  <si>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</si>
  <si>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</si>
  <si>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</si>
  <si>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</si>
  <si>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</si>
  <si>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</si>
  <si>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</si>
  <si>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</si>
  <si>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</si>
  <si>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</si>
  <si>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</si>
  <si>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</si>
  <si>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</si>
  <si>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</si>
  <si>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</si>
  <si>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</si>
  <si>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</si>
  <si>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</si>
  <si>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</si>
  <si>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</si>
  <si>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معادن407-3ماهه18%</t>
  </si>
  <si>
    <t>1400/07/19</t>
  </si>
  <si>
    <t>1404/07/18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</si>
  <si>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</si>
  <si>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</si>
  <si>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</si>
  <si>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</si>
  <si>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</si>
  <si>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</si>
  <si>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</si>
  <si>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</si>
  <si>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</si>
  <si>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</si>
  <si>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</si>
  <si>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</si>
  <si>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</si>
  <si>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</si>
  <si>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</si>
  <si>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</si>
  <si>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</si>
  <si>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</si>
  <si>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</si>
  <si>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</si>
  <si>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</si>
  <si>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</si>
  <si>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</si>
  <si>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</si>
  <si>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</si>
  <si>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</si>
  <si>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</si>
  <si>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</si>
  <si>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</si>
  <si>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</si>
  <si>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</si>
  <si>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</si>
  <si>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</si>
  <si>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</si>
  <si>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</si>
  <si>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</si>
  <si>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</si>
  <si>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</si>
  <si>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</si>
  <si>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</si>
  <si>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</si>
  <si>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</si>
  <si>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</si>
  <si>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</si>
  <si>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</si>
  <si>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</si>
  <si>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</si>
  <si>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</si>
  <si>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</si>
  <si>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دولت145-ش.خ050707</t>
  </si>
  <si>
    <t>1405/07/07</t>
  </si>
  <si>
    <t>مرابحه عام دولت148-ش.خ040519</t>
  </si>
  <si>
    <t>1404/05/18</t>
  </si>
  <si>
    <t>مرابحه عام دولت152-ش.خ040522</t>
  </si>
  <si>
    <t>1402/12/22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</si>
  <si>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</si>
  <si>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</si>
  <si>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</si>
  <si>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</si>
  <si>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</si>
  <si>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</si>
  <si>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</si>
  <si>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</si>
  <si>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دولت179-ش.خ060417</t>
  </si>
  <si>
    <t>1403/07/17</t>
  </si>
  <si>
    <t>1406/04/17</t>
  </si>
  <si>
    <t>مرابحه عام دولت193-ش.خ051004</t>
  </si>
  <si>
    <t>1403/10/04</t>
  </si>
  <si>
    <t>1405/10/04</t>
  </si>
  <si>
    <t>مرابحه عام دولت194-ش.خ060504</t>
  </si>
  <si>
    <t>1406/05/04</t>
  </si>
  <si>
    <t>مرابحه عام دولت71-ش.خ0311</t>
  </si>
  <si>
    <t>1399/11/08</t>
  </si>
  <si>
    <t>1403/11/08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</si>
  <si>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</si>
  <si>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</si>
  <si>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</si>
  <si>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</si>
  <si>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</si>
  <si>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</si>
  <si>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مشارکت ش قم612-3 ماهه 20.5%</t>
  </si>
  <si>
    <t>1402/12/28</t>
  </si>
  <si>
    <t>1406/12/28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</si>
  <si>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</si>
  <si>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</si>
  <si>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</si>
  <si>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</si>
  <si>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</si>
  <si>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-0.17%</t>
  </si>
  <si>
    <t>6.85%</t>
  </si>
  <si>
    <t>5.23%</t>
  </si>
  <si>
    <t>-0.87%</t>
  </si>
  <si>
    <t>-4.63%</t>
  </si>
  <si>
    <t>-6.66%</t>
  </si>
  <si>
    <t>-8.51%</t>
  </si>
  <si>
    <t>-7.93%</t>
  </si>
  <si>
    <t>-4.12%</t>
  </si>
  <si>
    <t>-8.82%</t>
  </si>
  <si>
    <t>-4.49%</t>
  </si>
  <si>
    <t>-7.52%</t>
  </si>
  <si>
    <t>17.69%</t>
  </si>
  <si>
    <t>-7.43%</t>
  </si>
  <si>
    <t>-9.46%</t>
  </si>
  <si>
    <t>-5.41%</t>
  </si>
  <si>
    <t>-5.12%</t>
  </si>
  <si>
    <t>-9.30%</t>
  </si>
  <si>
    <t>-4.21%</t>
  </si>
  <si>
    <t>-8.95%</t>
  </si>
  <si>
    <t>-10.00%</t>
  </si>
  <si>
    <t>-9.44%</t>
  </si>
  <si>
    <t>1.02%</t>
  </si>
  <si>
    <t>-9.47%</t>
  </si>
  <si>
    <t>-6.72%</t>
  </si>
  <si>
    <t>-9.60%</t>
  </si>
  <si>
    <t>8.60%</t>
  </si>
  <si>
    <t>-4.58%</t>
  </si>
  <si>
    <t>-3.47%</t>
  </si>
  <si>
    <t>-2.89%</t>
  </si>
  <si>
    <t>-9.82%</t>
  </si>
  <si>
    <t>1.22%</t>
  </si>
  <si>
    <t>-6.97%</t>
  </si>
  <si>
    <t>-9.87%</t>
  </si>
  <si>
    <t>-5.10%</t>
  </si>
  <si>
    <t>-9.39%</t>
  </si>
  <si>
    <t>-9.78%</t>
  </si>
  <si>
    <t>-5.54%</t>
  </si>
  <si>
    <t>-6.44%</t>
  </si>
  <si>
    <t>-5.00%</t>
  </si>
  <si>
    <t>-9.74%</t>
  </si>
  <si>
    <t>-6.29%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</si>
  <si>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</si>
  <si>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</si>
  <si>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</si>
  <si>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</si>
  <si>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</si>
  <si>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</si>
  <si>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</si>
  <si>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</si>
  <si>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</si>
  <si>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بانک تجارت کار</t>
  </si>
  <si>
    <t>بانک ملت مستقل مرکزی</t>
  </si>
  <si>
    <t>بانک اقتصاد نوین اقدسیه</t>
  </si>
  <si>
    <t>بانک ملت چهار راه جهان کودک</t>
  </si>
  <si>
    <t>بانک صادرات بورس کالا</t>
  </si>
  <si>
    <t>بانک خاورمیانه آفریقا</t>
  </si>
  <si>
    <t>بانک صادرات طالقانی</t>
  </si>
  <si>
    <t>بانک صادرات  بورس کالا</t>
  </si>
  <si>
    <t>بانک ملی بورس کالا</t>
  </si>
  <si>
    <t>بانک اقتصاد نوین حافظ</t>
  </si>
  <si>
    <t>بانک مسکن نیاوران</t>
  </si>
  <si>
    <t>بانک مسکن شهید قندی</t>
  </si>
  <si>
    <t>بانک مسکن سعادت آباد</t>
  </si>
  <si>
    <t>بانک ملت باقرشهر</t>
  </si>
  <si>
    <t>بانک مسکن کریم خان زند</t>
  </si>
  <si>
    <t>بانک مسکن دولت</t>
  </si>
  <si>
    <t xml:space="preserve">بانک مسکن شهرک راه آهن </t>
  </si>
  <si>
    <t>بانک مسکن ونک</t>
  </si>
  <si>
    <t>بانک مسکن شهید خدامی</t>
  </si>
  <si>
    <t xml:space="preserve">بانک ملی بورس کالا	</t>
  </si>
  <si>
    <t>1403/09/10</t>
  </si>
  <si>
    <t>بانک صادرات دکتر شریعتی</t>
  </si>
  <si>
    <t>بانک ملت فردوسی</t>
  </si>
  <si>
    <t>بانک صادرات شریعتی</t>
  </si>
  <si>
    <t>بانک ملت چهارراه جهان کودک</t>
  </si>
  <si>
    <t>بانک ملت جهان کودک</t>
  </si>
  <si>
    <t>بانک مسکن دانشگاه امیر کبیر</t>
  </si>
  <si>
    <t>1403/10/19</t>
  </si>
  <si>
    <t xml:space="preserve">بانک صادرات بورس کالا </t>
  </si>
  <si>
    <t>بانک صادرات سپهبد قرنی</t>
  </si>
  <si>
    <t>بانک سپه جهان کودک</t>
  </si>
  <si>
    <t>بانک صادرات سپهبدقرنی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</si>
  <si>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</si>
  <si>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</si>
  <si>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</si>
  <si>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</si>
  <si>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</si>
  <si>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</si>
  <si>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</si>
  <si>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</si>
  <si>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</si>
  <si>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شهرداری قم</t>
  </si>
  <si>
    <t>مرابحه عام دولت142-ش.خ031009</t>
  </si>
  <si>
    <t>1403/10/09</t>
  </si>
  <si>
    <t>مرابحه ماموت خودرو050722</t>
  </si>
  <si>
    <t>1405/07/22</t>
  </si>
  <si>
    <t>مرابحه تجارت کوشش سپاهان060604</t>
  </si>
  <si>
    <t>1406/06/04</t>
  </si>
  <si>
    <t>صکوک مرابحه دعبید602-3ماهه18%</t>
  </si>
  <si>
    <t>1406/02/09</t>
  </si>
  <si>
    <t>صکوک مرابحه خزامیا601-3ماهه18%</t>
  </si>
  <si>
    <t>1406/01/07</t>
  </si>
  <si>
    <t>مرابحه عام دولت94-ش.خ030816</t>
  </si>
  <si>
    <t>1403/08/16</t>
  </si>
  <si>
    <t>مرابحه کرمان موتور14030915</t>
  </si>
  <si>
    <t>1403/09/15</t>
  </si>
  <si>
    <t>مرابحه عام دولت69-ش.خ0310</t>
  </si>
  <si>
    <t>1403/10/21</t>
  </si>
  <si>
    <t>اجاره تجاری شستان14030915</t>
  </si>
  <si>
    <t>صکوک اجاره گل گهر309-3ماهه20%</t>
  </si>
  <si>
    <t>صکوک اجاره گل گهر039-3ماهه20%</t>
  </si>
  <si>
    <t>مرابحه عام دولت5-ش.خ 0309</t>
  </si>
  <si>
    <t>1403/09/05</t>
  </si>
  <si>
    <t>صکوک مرابحه سایپا308-3ماهه 18%</t>
  </si>
  <si>
    <t>1403/08/21</t>
  </si>
  <si>
    <t xml:space="preserve">بانک مسکن امیر کبیر </t>
  </si>
  <si>
    <t>بانک صادرات طاللقانی</t>
  </si>
  <si>
    <t>بانک مسکن امیر کبیر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</si>
  <si>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</si>
  <si>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</si>
  <si>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</si>
  <si>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</si>
  <si>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</si>
  <si>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</si>
  <si>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</si>
  <si>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</si>
  <si>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</si>
  <si>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</si>
  <si>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گستره فیروزه-ب</t>
  </si>
  <si>
    <t>صندوق س جاویدان سهام مانی-سهام</t>
  </si>
  <si>
    <t>ح. گسترش سوخت سبززاگرس(س. عام)</t>
  </si>
  <si>
    <t>اسنادخزانه-م2بودجه00-031024</t>
  </si>
  <si>
    <t>اسنادخزانه-م1بودجه00-030821</t>
  </si>
  <si>
    <t>اسنادخزانه-م8بودجه00-030919</t>
  </si>
  <si>
    <t>اسنادخزانه-م7بودجه00-030912</t>
  </si>
  <si>
    <t>سلف آهن اسفنجی فولاد شادگان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</si>
  <si>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</si>
  <si>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</si>
  <si>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</si>
  <si>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</si>
  <si>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</si>
  <si>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</si>
  <si>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</si>
  <si>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</si>
  <si>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</si>
  <si>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</si>
  <si>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</si>
  <si>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</si>
  <si>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</si>
  <si>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</si>
  <si>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صندوق س صنایع مفید2-بخشی-خودران</t>
  </si>
  <si>
    <t>صندوق س صنایع مفید3- بخشی-سیمانو</t>
  </si>
  <si>
    <t>صندوق س صنایع مفید4-بخشی-اکتان</t>
  </si>
  <si>
    <t>صندوق س صنایع مفید5-بخشی-دارونو</t>
  </si>
  <si>
    <t>جلوگیری از نوسانات ناگهانی</t>
  </si>
  <si>
    <t>نرخ ترجیحی گروه صنعتی پاکشو</t>
  </si>
  <si>
    <t>نرخ ترجیحی صکوک اجاره گل گهر504-3ماهه23%</t>
  </si>
  <si>
    <t>نرخ ترجیحی اختیارف ت ومهان-7025-(همهان311)</t>
  </si>
  <si>
    <t xml:space="preserve"> اختیار تبعی گروه انتخاب الکترونیک آرمان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</si>
  <si>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</si>
  <si>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</si>
  <si>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</si>
  <si>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</si>
  <si>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</si>
  <si>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</si>
  <si>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</si>
  <si>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</si>
  <si>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</si>
  <si>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یادداشت</t>
  </si>
  <si>
    <t>1-2</t>
  </si>
  <si>
    <t>2-2</t>
  </si>
  <si>
    <t>3-2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</si>
  <si>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</si>
  <si>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</si>
  <si>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</si>
  <si>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</si>
  <si>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1-2-درآمد حاصل از سرمایه­گذاری در سهام و حق تقدم سهام:</t>
  </si>
  <si>
    <t>2-2-درآمد حاصل از سرمایه­گذاری در واحدهای صندوق:</t>
  </si>
  <si>
    <t>3-2-درآمد حاصل از سرمایه­گذاری در اوراق بهادار با درآمد ثابت:</t>
  </si>
  <si>
    <t>2- درآمد حاصل از سرمایه گذاری ها</t>
  </si>
  <si>
    <t>4-2</t>
  </si>
  <si>
    <t>5-2</t>
  </si>
  <si>
    <t>4-2-درآمد حاصل از سرمایه­گذاری در سپرده بانکی و گواهی سپرده:</t>
  </si>
  <si>
    <t>5-2-سایر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</si>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</sst>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43" fontId="1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zoomScale="85" zoomScaleNormal="85" workbookViewId="0">
      <selection activeCell="G14" sqref="G14"/>
    </sheetView>
  </sheetViews>
  <sheetFormatPr defaultRowHeight="22.5"/>
  <cols>
    <col min="1" max="1" width="51.42578125" style="2" bestFit="1" customWidth="1"/>
    <col min="2" max="2" width="1" style="2" customWidth="1"/>
    <col min="3" max="3" width="16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1.8554687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1.85546875" style="2" bestFit="1" customWidth="1"/>
    <col min="22" max="22" width="1" style="2" customWidth="1"/>
    <col min="23" max="23" width="21.855468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</row>
    <row r="3" spans="1:25" ht="2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</row>
    <row r="4" spans="1:25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</row>
    <row r="5" spans="1:25" ht="25.5">
      <c r="A5" s="20" t="s">
        <v>417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1"/>
      <c r="Y5" s="11"/>
    </row>
    <row r="6" spans="1:25" ht="25.5">
      <c r="A6" s="20" t="s">
        <v>418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Y6" s="4"/>
    </row>
    <row r="7" spans="1:25" ht="24.75" thickBot="1">
      <c r="A7" s="15" t="s">
        <v>3</v>
      </c>
      <c r="C7" s="15" t="s">
        <v>126</v>
      </c>
      <c r="D7" s="15" t="s">
        <v>4</v>
      </c>
      <c r="E7" s="15" t="s">
        <v>4</v>
      </c>
      <c r="F7" s="15" t="s">
        <v>4</v>
      </c>
      <c r="G7" s="15" t="s">
        <v>4</v>
      </c>
      <c r="I7" s="15" t="s">
        <v>5</v>
      </c>
      <c r="J7" s="15" t="s">
        <v>5</v>
      </c>
      <c r="K7" s="15" t="s">
        <v>5</v>
      </c>
      <c r="L7" s="15" t="s">
        <v>5</v>
      </c>
      <c r="M7" s="15" t="s">
        <v>5</v>
      </c>
      <c r="N7" s="15" t="s">
        <v>5</v>
      </c>
      <c r="O7" s="15" t="s">
        <v>5</v>
      </c>
      <c r="Q7" s="15" t="s">
        <v>6</v>
      </c>
      <c r="R7" s="15" t="s">
        <v>6</v>
      </c>
      <c r="S7" s="15" t="s">
        <v>6</v>
      </c>
      <c r="T7" s="15" t="s">
        <v>6</v>
      </c>
      <c r="U7" s="15" t="s">
        <v>6</v>
      </c>
      <c r="V7" s="15" t="s">
        <v>6</v>
      </c>
      <c r="W7" s="15" t="s">
        <v>6</v>
      </c>
      <c r="X7" s="15" t="s">
        <v>6</v>
      </c>
      <c r="Y7" s="15" t="s">
        <v>6</v>
      </c>
    </row>
    <row r="8" spans="1:25" ht="24">
      <c r="A8" s="15" t="s">
        <v>3</v>
      </c>
      <c r="C8" s="15" t="s">
        <v>7</v>
      </c>
      <c r="E8" s="15" t="s">
        <v>8</v>
      </c>
      <c r="G8" s="15" t="s">
        <v>9</v>
      </c>
      <c r="I8" s="15" t="s">
        <v>10</v>
      </c>
      <c r="J8" s="15" t="s">
        <v>10</v>
      </c>
      <c r="K8" s="15" t="s">
        <v>10</v>
      </c>
      <c r="M8" s="15" t="s">
        <v>11</v>
      </c>
      <c r="N8" s="15" t="s">
        <v>11</v>
      </c>
      <c r="O8" s="15" t="s">
        <v>11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ht="24">
      <c r="A9" s="15" t="s">
        <v>3</v>
      </c>
      <c r="C9" s="15" t="s">
        <v>7</v>
      </c>
      <c r="E9" s="15" t="s">
        <v>8</v>
      </c>
      <c r="G9" s="15" t="s">
        <v>9</v>
      </c>
      <c r="I9" s="15" t="s">
        <v>7</v>
      </c>
      <c r="K9" s="15" t="s">
        <v>8</v>
      </c>
      <c r="M9" s="15" t="s">
        <v>7</v>
      </c>
      <c r="O9" s="15" t="s">
        <v>14</v>
      </c>
      <c r="Q9" s="15" t="s">
        <v>7</v>
      </c>
      <c r="S9" s="15" t="s">
        <v>12</v>
      </c>
      <c r="U9" s="15" t="s">
        <v>8</v>
      </c>
      <c r="W9" s="15" t="s">
        <v>9</v>
      </c>
      <c r="Y9" s="15" t="s">
        <v>13</v>
      </c>
    </row>
    <row r="10" spans="1:25" ht="24">
      <c r="A10" s="3" t="s">
        <v>15</v>
      </c>
      <c r="C10" s="4">
        <v>40170709</v>
      </c>
      <c r="E10" s="4">
        <v>164422975283</v>
      </c>
      <c r="G10" s="4">
        <v>493914209152.18103</v>
      </c>
      <c r="I10" s="4">
        <v>0</v>
      </c>
      <c r="K10" s="4">
        <v>0</v>
      </c>
      <c r="M10" s="4">
        <v>0</v>
      </c>
      <c r="O10" s="4">
        <v>0</v>
      </c>
      <c r="Q10" s="4">
        <v>40170709</v>
      </c>
      <c r="S10" s="4">
        <v>11050</v>
      </c>
      <c r="U10" s="4">
        <v>164422975283</v>
      </c>
      <c r="W10" s="4">
        <v>441565696693.495</v>
      </c>
      <c r="Y10" s="7">
        <v>6.9243429124503483E-4</v>
      </c>
    </row>
    <row r="11" spans="1:25" ht="24">
      <c r="A11" s="3" t="s">
        <v>16</v>
      </c>
      <c r="C11" s="4">
        <v>710000000</v>
      </c>
      <c r="E11" s="4">
        <v>830107037435</v>
      </c>
      <c r="G11" s="4">
        <v>826357100400</v>
      </c>
      <c r="I11" s="4">
        <v>0</v>
      </c>
      <c r="K11" s="4">
        <v>0</v>
      </c>
      <c r="M11" s="4">
        <v>0</v>
      </c>
      <c r="O11" s="4">
        <v>0</v>
      </c>
      <c r="Q11" s="4">
        <v>710000000</v>
      </c>
      <c r="S11" s="4">
        <v>1194</v>
      </c>
      <c r="U11" s="4">
        <v>830107037435</v>
      </c>
      <c r="W11" s="4">
        <v>843308015280</v>
      </c>
      <c r="Y11" s="7">
        <v>1.3224201794529167E-3</v>
      </c>
    </row>
    <row r="12" spans="1:25" ht="24">
      <c r="A12" s="3" t="s">
        <v>17</v>
      </c>
      <c r="C12" s="4">
        <v>15399728</v>
      </c>
      <c r="E12" s="4">
        <v>86565941070</v>
      </c>
      <c r="G12" s="4">
        <v>182911465570.871</v>
      </c>
      <c r="I12" s="4">
        <v>0</v>
      </c>
      <c r="K12" s="4">
        <v>0</v>
      </c>
      <c r="M12" s="4">
        <v>0</v>
      </c>
      <c r="O12" s="4">
        <v>0</v>
      </c>
      <c r="Q12" s="4">
        <v>15399728</v>
      </c>
      <c r="S12" s="4">
        <v>12510</v>
      </c>
      <c r="U12" s="4">
        <v>86565941070</v>
      </c>
      <c r="W12" s="4">
        <v>191643419957.42001</v>
      </c>
      <c r="Y12" s="7">
        <v>3.0052261002987824E-4</v>
      </c>
    </row>
    <row r="13" spans="1:25" ht="24">
      <c r="A13" s="3" t="s">
        <v>18</v>
      </c>
      <c r="C13" s="4">
        <v>144200000</v>
      </c>
      <c r="E13" s="4">
        <v>697783800000</v>
      </c>
      <c r="G13" s="4">
        <v>688541387520</v>
      </c>
      <c r="I13" s="4">
        <v>0</v>
      </c>
      <c r="K13" s="4">
        <v>0</v>
      </c>
      <c r="M13" s="4">
        <v>0</v>
      </c>
      <c r="O13" s="4">
        <v>0</v>
      </c>
      <c r="Q13" s="4">
        <v>144200000</v>
      </c>
      <c r="S13" s="4">
        <v>4220</v>
      </c>
      <c r="U13" s="4">
        <v>697783800000</v>
      </c>
      <c r="W13" s="4">
        <v>605342636528</v>
      </c>
      <c r="Y13" s="7">
        <v>9.4925851945337801E-4</v>
      </c>
    </row>
    <row r="14" spans="1:25" ht="24">
      <c r="A14" s="3" t="s">
        <v>38</v>
      </c>
      <c r="C14" s="4">
        <v>1321795997</v>
      </c>
      <c r="E14" s="4">
        <v>2500104953904</v>
      </c>
      <c r="G14" s="4">
        <v>3089981271690.0601</v>
      </c>
      <c r="I14" s="4">
        <v>0</v>
      </c>
      <c r="K14" s="4">
        <v>0</v>
      </c>
      <c r="M14" s="4">
        <v>0</v>
      </c>
      <c r="O14" s="4">
        <v>0</v>
      </c>
      <c r="Q14" s="4">
        <v>0</v>
      </c>
      <c r="S14" s="4">
        <v>0</v>
      </c>
      <c r="U14" s="4">
        <v>0</v>
      </c>
      <c r="W14" s="4">
        <v>0</v>
      </c>
      <c r="Y14" s="7">
        <v>0</v>
      </c>
    </row>
    <row r="15" spans="1:25" ht="24">
      <c r="A15" s="3" t="s">
        <v>39</v>
      </c>
      <c r="C15" s="4">
        <v>971000000</v>
      </c>
      <c r="E15" s="4">
        <v>5720981463369</v>
      </c>
      <c r="G15" s="4">
        <v>6044749963896</v>
      </c>
      <c r="I15" s="4">
        <v>0</v>
      </c>
      <c r="K15" s="4">
        <v>0</v>
      </c>
      <c r="M15" s="4">
        <v>0</v>
      </c>
      <c r="O15" s="4">
        <v>0</v>
      </c>
      <c r="Q15" s="4">
        <v>971000000</v>
      </c>
      <c r="S15" s="4">
        <v>6355</v>
      </c>
      <c r="U15" s="4">
        <v>5720981463369</v>
      </c>
      <c r="W15" s="4">
        <v>6138444554260</v>
      </c>
      <c r="Y15" s="7">
        <v>9.6259051282834487E-3</v>
      </c>
    </row>
    <row r="16" spans="1:25" ht="24">
      <c r="A16" s="3" t="s">
        <v>40</v>
      </c>
      <c r="C16" s="4">
        <v>347222222</v>
      </c>
      <c r="E16" s="4">
        <v>1500458547725</v>
      </c>
      <c r="G16" s="4">
        <v>1615813685076.99</v>
      </c>
      <c r="I16" s="4">
        <v>0</v>
      </c>
      <c r="K16" s="4">
        <v>0</v>
      </c>
      <c r="M16" s="4">
        <v>0</v>
      </c>
      <c r="O16" s="4">
        <v>0</v>
      </c>
      <c r="Q16" s="4">
        <v>347222222</v>
      </c>
      <c r="S16" s="4">
        <v>4779</v>
      </c>
      <c r="U16" s="4">
        <v>1500458547725</v>
      </c>
      <c r="W16" s="4">
        <v>1650699786443.55</v>
      </c>
      <c r="Y16" s="7">
        <v>2.588518866486506E-3</v>
      </c>
    </row>
    <row r="17" spans="1:25" ht="24">
      <c r="A17" s="3" t="s">
        <v>41</v>
      </c>
      <c r="C17" s="4">
        <v>259509671</v>
      </c>
      <c r="E17" s="4">
        <v>386997673518</v>
      </c>
      <c r="G17" s="4">
        <v>369416877803.65698</v>
      </c>
      <c r="I17" s="4">
        <v>0</v>
      </c>
      <c r="K17" s="4">
        <v>0</v>
      </c>
      <c r="M17" s="4">
        <v>0</v>
      </c>
      <c r="O17" s="4">
        <v>0</v>
      </c>
      <c r="Q17" s="4">
        <v>259509671</v>
      </c>
      <c r="S17" s="4">
        <v>1318</v>
      </c>
      <c r="U17" s="4">
        <v>386997673518</v>
      </c>
      <c r="W17" s="4">
        <v>340245593951.93597</v>
      </c>
      <c r="Y17" s="7">
        <v>5.3355076823571889E-4</v>
      </c>
    </row>
    <row r="18" spans="1:25" ht="24">
      <c r="A18" s="3" t="s">
        <v>42</v>
      </c>
      <c r="C18" s="4">
        <v>77600000</v>
      </c>
      <c r="E18" s="4">
        <v>2971529273600</v>
      </c>
      <c r="G18" s="4">
        <v>2805549900876.7998</v>
      </c>
      <c r="I18" s="4">
        <v>0</v>
      </c>
      <c r="K18" s="4">
        <v>0</v>
      </c>
      <c r="M18" s="4">
        <v>0</v>
      </c>
      <c r="O18" s="4">
        <v>0</v>
      </c>
      <c r="Q18" s="4">
        <v>77600000</v>
      </c>
      <c r="S18" s="4">
        <v>37110</v>
      </c>
      <c r="U18" s="4">
        <v>2971529273600</v>
      </c>
      <c r="W18" s="4">
        <v>2864680740192</v>
      </c>
      <c r="Y18" s="7">
        <v>4.4922039751539673E-3</v>
      </c>
    </row>
    <row r="19" spans="1:25" ht="24">
      <c r="A19" s="3" t="s">
        <v>43</v>
      </c>
      <c r="C19" s="4">
        <v>31836093</v>
      </c>
      <c r="E19" s="4">
        <v>290771311057</v>
      </c>
      <c r="G19" s="4">
        <v>301495105183.17798</v>
      </c>
      <c r="I19" s="4">
        <v>0</v>
      </c>
      <c r="K19" s="4">
        <v>0</v>
      </c>
      <c r="M19" s="4">
        <v>0</v>
      </c>
      <c r="O19" s="4">
        <v>0</v>
      </c>
      <c r="Q19" s="4">
        <v>31836093</v>
      </c>
      <c r="S19" s="4">
        <v>9520</v>
      </c>
      <c r="U19" s="4">
        <v>290771311057</v>
      </c>
      <c r="W19" s="4">
        <v>301495105183.17798</v>
      </c>
      <c r="Y19" s="7">
        <v>4.7278479971299035E-4</v>
      </c>
    </row>
    <row r="20" spans="1:25" ht="24">
      <c r="A20" s="3" t="s">
        <v>44</v>
      </c>
      <c r="C20" s="4">
        <v>22000000</v>
      </c>
      <c r="E20" s="4">
        <v>199378065415</v>
      </c>
      <c r="G20" s="4">
        <v>200006868776</v>
      </c>
      <c r="I20" s="4">
        <v>0</v>
      </c>
      <c r="K20" s="4">
        <v>0</v>
      </c>
      <c r="M20" s="4">
        <v>0</v>
      </c>
      <c r="O20" s="4">
        <v>0</v>
      </c>
      <c r="Q20" s="4">
        <v>22000000</v>
      </c>
      <c r="S20" s="4">
        <v>9331</v>
      </c>
      <c r="U20" s="4">
        <v>199378065415</v>
      </c>
      <c r="W20" s="4">
        <v>204208785704</v>
      </c>
      <c r="Y20" s="7">
        <v>3.2022679038202004E-4</v>
      </c>
    </row>
    <row r="21" spans="1:25" ht="24">
      <c r="A21" s="3" t="s">
        <v>45</v>
      </c>
      <c r="C21" s="4">
        <v>0</v>
      </c>
      <c r="E21" s="4">
        <v>0</v>
      </c>
      <c r="G21" s="4">
        <v>0</v>
      </c>
      <c r="I21" s="4">
        <v>343934</v>
      </c>
      <c r="K21" s="4">
        <v>403152319877.47198</v>
      </c>
      <c r="M21" s="6">
        <v>-343934</v>
      </c>
      <c r="O21" s="4">
        <v>403152320468</v>
      </c>
      <c r="Q21" s="4">
        <v>0</v>
      </c>
      <c r="S21" s="4">
        <v>0</v>
      </c>
      <c r="U21" s="4">
        <v>0</v>
      </c>
      <c r="W21" s="4">
        <v>0</v>
      </c>
      <c r="Y21" s="7">
        <v>0</v>
      </c>
    </row>
    <row r="22" spans="1:25" ht="24.75" thickBot="1">
      <c r="A22" s="3" t="s">
        <v>49</v>
      </c>
      <c r="C22" s="4">
        <v>0</v>
      </c>
      <c r="E22" s="4">
        <v>0</v>
      </c>
      <c r="G22" s="4">
        <v>0</v>
      </c>
      <c r="I22" s="4">
        <v>0</v>
      </c>
      <c r="K22" s="4">
        <v>10322605000950</v>
      </c>
      <c r="M22" s="4">
        <v>0</v>
      </c>
      <c r="O22" s="4">
        <v>0</v>
      </c>
      <c r="Q22" s="4">
        <v>3621666667</v>
      </c>
      <c r="S22" s="4">
        <v>3008</v>
      </c>
      <c r="U22" s="4">
        <v>10869513581502</v>
      </c>
      <c r="W22" s="4">
        <v>10837019641744.1</v>
      </c>
      <c r="Y22" s="7">
        <v>1.6993901634637876E-2</v>
      </c>
    </row>
    <row r="23" spans="1:25" ht="24">
      <c r="A23" s="3" t="s">
        <v>50</v>
      </c>
      <c r="C23" s="2" t="s">
        <v>50</v>
      </c>
      <c r="E23" s="5">
        <f>SUM(E10:E22)</f>
        <v>15349101042376</v>
      </c>
      <c r="G23" s="5">
        <f>SUM(G10:G22)</f>
        <v>16618737835945.736</v>
      </c>
      <c r="I23" s="2" t="s">
        <v>50</v>
      </c>
      <c r="K23" s="5">
        <f>SUM(K10:K22)</f>
        <v>10725757320827.473</v>
      </c>
      <c r="M23" s="2" t="s">
        <v>50</v>
      </c>
      <c r="O23" s="5">
        <f>SUM(O10:O22)</f>
        <v>403152320468</v>
      </c>
      <c r="Q23" s="2" t="s">
        <v>50</v>
      </c>
      <c r="S23" s="2" t="s">
        <v>50</v>
      </c>
      <c r="U23" s="5">
        <f>SUM(U10:U22)</f>
        <v>23718509669974</v>
      </c>
      <c r="W23" s="5">
        <f>SUM(W10:W22)</f>
        <v>24418653975937.68</v>
      </c>
      <c r="Y23" s="8">
        <f>SUM(Y10:Y22)</f>
        <v>3.8291727563073738E-2</v>
      </c>
    </row>
  </sheetData>
  <mergeCells count="23"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5"/>
  <sheetViews>
    <sheetView rightToLeft="1" workbookViewId="0">
      <selection activeCell="A5" sqref="A5:Q5"/>
    </sheetView>
  </sheetViews>
  <sheetFormatPr defaultRowHeight="22.5"/>
  <cols>
    <col min="1" max="1" width="50.7109375" style="2" bestFit="1" customWidth="1"/>
    <col min="2" max="2" width="1" style="2" customWidth="1"/>
    <col min="3" max="3" width="20.425781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21.42578125" style="2" bestFit="1" customWidth="1"/>
    <col min="10" max="10" width="1" style="2" customWidth="1"/>
    <col min="11" max="11" width="21.8554687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22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</row>
    <row r="4" spans="1:17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5" spans="1:17" ht="25.5">
      <c r="A5" s="20" t="s">
        <v>434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4">
      <c r="A6" s="15" t="s">
        <v>342</v>
      </c>
      <c r="C6" s="15" t="s">
        <v>340</v>
      </c>
      <c r="D6" s="15" t="s">
        <v>340</v>
      </c>
      <c r="E6" s="15" t="s">
        <v>340</v>
      </c>
      <c r="F6" s="15" t="s">
        <v>340</v>
      </c>
      <c r="G6" s="15" t="s">
        <v>340</v>
      </c>
      <c r="H6" s="15" t="s">
        <v>340</v>
      </c>
      <c r="I6" s="15" t="s">
        <v>340</v>
      </c>
      <c r="K6" s="15" t="s">
        <v>341</v>
      </c>
      <c r="L6" s="15" t="s">
        <v>341</v>
      </c>
      <c r="M6" s="15" t="s">
        <v>341</v>
      </c>
      <c r="N6" s="15" t="s">
        <v>341</v>
      </c>
      <c r="O6" s="15" t="s">
        <v>341</v>
      </c>
      <c r="P6" s="15" t="s">
        <v>341</v>
      </c>
      <c r="Q6" s="15" t="s">
        <v>341</v>
      </c>
    </row>
    <row r="7" spans="1:17" ht="24">
      <c r="A7" s="15" t="s">
        <v>342</v>
      </c>
      <c r="C7" s="15" t="s">
        <v>397</v>
      </c>
      <c r="E7" s="15" t="s">
        <v>394</v>
      </c>
      <c r="G7" s="15" t="s">
        <v>395</v>
      </c>
      <c r="I7" s="15" t="s">
        <v>398</v>
      </c>
      <c r="K7" s="15" t="s">
        <v>397</v>
      </c>
      <c r="M7" s="15" t="s">
        <v>394</v>
      </c>
      <c r="O7" s="15" t="s">
        <v>395</v>
      </c>
      <c r="Q7" s="15" t="s">
        <v>398</v>
      </c>
    </row>
    <row r="8" spans="1:17" ht="24">
      <c r="A8" s="3" t="s">
        <v>238</v>
      </c>
      <c r="C8" s="4">
        <v>728712147</v>
      </c>
      <c r="E8" s="4">
        <v>0</v>
      </c>
      <c r="G8" s="4">
        <v>26185573025</v>
      </c>
      <c r="I8" s="4">
        <v>26914285172</v>
      </c>
      <c r="K8" s="4">
        <v>8559051359</v>
      </c>
      <c r="M8" s="4">
        <v>0</v>
      </c>
      <c r="O8" s="4">
        <v>26185573025</v>
      </c>
      <c r="Q8" s="4">
        <v>34744624384</v>
      </c>
    </row>
    <row r="9" spans="1:17" ht="24">
      <c r="A9" s="3" t="s">
        <v>152</v>
      </c>
      <c r="C9" s="4">
        <v>97039258077</v>
      </c>
      <c r="E9" s="4">
        <v>0</v>
      </c>
      <c r="G9" s="4">
        <v>290949584182</v>
      </c>
      <c r="I9" s="4">
        <v>387988842259</v>
      </c>
      <c r="K9" s="4">
        <v>427850977384</v>
      </c>
      <c r="M9" s="4">
        <v>0</v>
      </c>
      <c r="O9" s="4">
        <v>290949584182</v>
      </c>
      <c r="Q9" s="4">
        <v>718800561566</v>
      </c>
    </row>
    <row r="10" spans="1:17" ht="24">
      <c r="A10" s="3" t="s">
        <v>103</v>
      </c>
      <c r="C10" s="4">
        <v>0</v>
      </c>
      <c r="E10" s="4">
        <v>0</v>
      </c>
      <c r="G10" s="4">
        <v>553943098679</v>
      </c>
      <c r="I10" s="4">
        <v>553943098679</v>
      </c>
      <c r="K10" s="4">
        <v>0</v>
      </c>
      <c r="M10" s="4">
        <v>0</v>
      </c>
      <c r="O10" s="4">
        <v>553943098679</v>
      </c>
      <c r="Q10" s="4">
        <v>553943098679</v>
      </c>
    </row>
    <row r="11" spans="1:17" ht="24">
      <c r="A11" s="3" t="s">
        <v>124</v>
      </c>
      <c r="C11" s="4">
        <v>0</v>
      </c>
      <c r="E11" s="4">
        <v>0</v>
      </c>
      <c r="G11" s="4">
        <v>195327263488</v>
      </c>
      <c r="I11" s="4">
        <v>195327263488</v>
      </c>
      <c r="K11" s="4">
        <v>0</v>
      </c>
      <c r="M11" s="4">
        <v>0</v>
      </c>
      <c r="O11" s="4">
        <v>195327263488</v>
      </c>
      <c r="Q11" s="4">
        <v>195327263488</v>
      </c>
    </row>
    <row r="12" spans="1:17" ht="24">
      <c r="A12" s="3" t="s">
        <v>205</v>
      </c>
      <c r="C12" s="4">
        <v>155125867214</v>
      </c>
      <c r="E12" s="4">
        <v>0</v>
      </c>
      <c r="G12" s="4">
        <v>3006135017820</v>
      </c>
      <c r="I12" s="4">
        <v>3161260885034</v>
      </c>
      <c r="K12" s="4">
        <v>1479213355463</v>
      </c>
      <c r="M12" s="4">
        <v>0</v>
      </c>
      <c r="O12" s="4">
        <v>3006135017820</v>
      </c>
      <c r="Q12" s="4">
        <v>4485348373283</v>
      </c>
    </row>
    <row r="13" spans="1:17" ht="24">
      <c r="A13" s="3" t="s">
        <v>369</v>
      </c>
      <c r="C13" s="4">
        <v>0</v>
      </c>
      <c r="E13" s="4">
        <v>0</v>
      </c>
      <c r="G13" s="4">
        <v>0</v>
      </c>
      <c r="I13" s="4">
        <v>0</v>
      </c>
      <c r="K13" s="4">
        <v>35782328902</v>
      </c>
      <c r="M13" s="4">
        <v>0</v>
      </c>
      <c r="O13" s="4">
        <v>25439657292</v>
      </c>
      <c r="Q13" s="4">
        <v>61221986194</v>
      </c>
    </row>
    <row r="14" spans="1:17" ht="24">
      <c r="A14" s="3" t="s">
        <v>367</v>
      </c>
      <c r="C14" s="4">
        <v>0</v>
      </c>
      <c r="E14" s="4">
        <v>0</v>
      </c>
      <c r="G14" s="4">
        <v>0</v>
      </c>
      <c r="I14" s="4">
        <v>0</v>
      </c>
      <c r="K14" s="4">
        <v>19228685439</v>
      </c>
      <c r="M14" s="4">
        <v>0</v>
      </c>
      <c r="O14" s="4">
        <v>103578966156</v>
      </c>
      <c r="Q14" s="4">
        <v>122807651595</v>
      </c>
    </row>
    <row r="15" spans="1:17" ht="24">
      <c r="A15" s="3" t="s">
        <v>365</v>
      </c>
      <c r="C15" s="4">
        <v>0</v>
      </c>
      <c r="E15" s="4">
        <v>0</v>
      </c>
      <c r="G15" s="4">
        <v>0</v>
      </c>
      <c r="I15" s="4">
        <v>0</v>
      </c>
      <c r="K15" s="4">
        <v>45077625564</v>
      </c>
      <c r="M15" s="4">
        <v>0</v>
      </c>
      <c r="O15" s="4">
        <v>11916267630</v>
      </c>
      <c r="Q15" s="4">
        <v>56993893194</v>
      </c>
    </row>
    <row r="16" spans="1:17" ht="24">
      <c r="A16" s="3" t="s">
        <v>366</v>
      </c>
      <c r="C16" s="4">
        <v>0</v>
      </c>
      <c r="E16" s="4">
        <v>0</v>
      </c>
      <c r="G16" s="4">
        <v>0</v>
      </c>
      <c r="I16" s="4">
        <v>0</v>
      </c>
      <c r="K16" s="4">
        <v>32681278539</v>
      </c>
      <c r="M16" s="4">
        <v>0</v>
      </c>
      <c r="O16" s="4">
        <v>7123050959</v>
      </c>
      <c r="Q16" s="4">
        <v>39804329498</v>
      </c>
    </row>
    <row r="17" spans="1:17" ht="24">
      <c r="A17" s="3" t="s">
        <v>364</v>
      </c>
      <c r="C17" s="4">
        <v>0</v>
      </c>
      <c r="E17" s="4">
        <v>0</v>
      </c>
      <c r="G17" s="4">
        <v>0</v>
      </c>
      <c r="I17" s="4">
        <v>0</v>
      </c>
      <c r="K17" s="4">
        <v>113510958905</v>
      </c>
      <c r="M17" s="4">
        <v>0</v>
      </c>
      <c r="O17" s="4">
        <v>51516995148</v>
      </c>
      <c r="Q17" s="4">
        <v>165027954053</v>
      </c>
    </row>
    <row r="18" spans="1:17" ht="24">
      <c r="A18" s="3" t="s">
        <v>362</v>
      </c>
      <c r="C18" s="4">
        <v>0</v>
      </c>
      <c r="E18" s="4">
        <v>0</v>
      </c>
      <c r="G18" s="4">
        <v>0</v>
      </c>
      <c r="I18" s="4">
        <v>0</v>
      </c>
      <c r="K18" s="4">
        <v>5245003011</v>
      </c>
      <c r="M18" s="4">
        <v>0</v>
      </c>
      <c r="O18" s="4">
        <v>13543819095</v>
      </c>
      <c r="Q18" s="4">
        <v>18788822106</v>
      </c>
    </row>
    <row r="19" spans="1:17" ht="24">
      <c r="A19" s="3" t="s">
        <v>387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793525800973</v>
      </c>
      <c r="Q19" s="4">
        <v>793525800973</v>
      </c>
    </row>
    <row r="20" spans="1:17" ht="24">
      <c r="A20" s="3" t="s">
        <v>388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305980226967</v>
      </c>
      <c r="Q20" s="4">
        <v>305980226967</v>
      </c>
    </row>
    <row r="21" spans="1:17" ht="24">
      <c r="A21" s="3" t="s">
        <v>389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78018318022</v>
      </c>
      <c r="Q21" s="4">
        <v>78018318022</v>
      </c>
    </row>
    <row r="22" spans="1:17" ht="24">
      <c r="A22" s="3" t="s">
        <v>390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73085777862</v>
      </c>
      <c r="Q22" s="4">
        <v>73085777862</v>
      </c>
    </row>
    <row r="23" spans="1:17" ht="24">
      <c r="A23" s="3" t="s">
        <v>358</v>
      </c>
      <c r="C23" s="4">
        <v>0</v>
      </c>
      <c r="E23" s="4">
        <v>0</v>
      </c>
      <c r="G23" s="4">
        <v>0</v>
      </c>
      <c r="I23" s="4">
        <v>0</v>
      </c>
      <c r="K23" s="4">
        <v>47293255995</v>
      </c>
      <c r="M23" s="4">
        <v>0</v>
      </c>
      <c r="O23" s="4">
        <v>649335926817</v>
      </c>
      <c r="Q23" s="4">
        <v>696629182812</v>
      </c>
    </row>
    <row r="24" spans="1:17" ht="24">
      <c r="A24" s="3" t="s">
        <v>360</v>
      </c>
      <c r="C24" s="4">
        <v>0</v>
      </c>
      <c r="E24" s="4">
        <v>0</v>
      </c>
      <c r="G24" s="4">
        <v>0</v>
      </c>
      <c r="I24" s="4">
        <v>0</v>
      </c>
      <c r="K24" s="4">
        <v>196529922940</v>
      </c>
      <c r="M24" s="4">
        <v>0</v>
      </c>
      <c r="O24" s="4">
        <v>111522832124</v>
      </c>
      <c r="Q24" s="4">
        <v>308052755064</v>
      </c>
    </row>
    <row r="25" spans="1:17" ht="24">
      <c r="A25" s="3" t="s">
        <v>350</v>
      </c>
      <c r="C25" s="4">
        <v>0</v>
      </c>
      <c r="E25" s="4">
        <v>0</v>
      </c>
      <c r="G25" s="4">
        <v>0</v>
      </c>
      <c r="I25" s="4">
        <v>0</v>
      </c>
      <c r="K25" s="4">
        <v>109100971136</v>
      </c>
      <c r="M25" s="4">
        <v>0</v>
      </c>
      <c r="O25" s="4">
        <v>8735260835</v>
      </c>
      <c r="Q25" s="4">
        <v>117836231971</v>
      </c>
    </row>
    <row r="26" spans="1:17" ht="24">
      <c r="A26" s="3" t="s">
        <v>348</v>
      </c>
      <c r="C26" s="4">
        <v>0</v>
      </c>
      <c r="E26" s="4">
        <v>0</v>
      </c>
      <c r="G26" s="4">
        <v>0</v>
      </c>
      <c r="I26" s="4">
        <v>0</v>
      </c>
      <c r="K26" s="4">
        <v>5887352142</v>
      </c>
      <c r="M26" s="4">
        <v>0</v>
      </c>
      <c r="O26" s="4">
        <v>6427213662</v>
      </c>
      <c r="Q26" s="4">
        <v>12314565804</v>
      </c>
    </row>
    <row r="27" spans="1:17" ht="24">
      <c r="A27" s="3" t="s">
        <v>391</v>
      </c>
      <c r="C27" s="4">
        <v>0</v>
      </c>
      <c r="E27" s="4">
        <v>0</v>
      </c>
      <c r="G27" s="4">
        <v>0</v>
      </c>
      <c r="I27" s="4">
        <v>0</v>
      </c>
      <c r="K27" s="4">
        <v>0</v>
      </c>
      <c r="M27" s="4">
        <v>0</v>
      </c>
      <c r="O27" s="4">
        <v>141825002414</v>
      </c>
      <c r="Q27" s="4">
        <v>141825002414</v>
      </c>
    </row>
    <row r="28" spans="1:17" ht="24">
      <c r="A28" s="3" t="s">
        <v>356</v>
      </c>
      <c r="C28" s="4">
        <v>0</v>
      </c>
      <c r="E28" s="4">
        <v>0</v>
      </c>
      <c r="G28" s="4">
        <v>0</v>
      </c>
      <c r="I28" s="4">
        <v>0</v>
      </c>
      <c r="K28" s="4">
        <v>92787098914</v>
      </c>
      <c r="M28" s="4">
        <v>0</v>
      </c>
      <c r="O28" s="4">
        <v>25388768806</v>
      </c>
      <c r="Q28" s="4">
        <v>118175867720</v>
      </c>
    </row>
    <row r="29" spans="1:17" ht="24">
      <c r="A29" s="3" t="s">
        <v>392</v>
      </c>
      <c r="C29" s="4">
        <v>0</v>
      </c>
      <c r="E29" s="4">
        <v>0</v>
      </c>
      <c r="G29" s="4">
        <v>0</v>
      </c>
      <c r="I29" s="4">
        <v>0</v>
      </c>
      <c r="K29" s="4">
        <v>0</v>
      </c>
      <c r="M29" s="4">
        <v>0</v>
      </c>
      <c r="O29" s="4">
        <v>102805684704</v>
      </c>
      <c r="Q29" s="4">
        <v>102805684704</v>
      </c>
    </row>
    <row r="30" spans="1:17" ht="24">
      <c r="A30" s="3" t="s">
        <v>354</v>
      </c>
      <c r="C30" s="4">
        <v>0</v>
      </c>
      <c r="E30" s="4">
        <v>0</v>
      </c>
      <c r="G30" s="4">
        <v>0</v>
      </c>
      <c r="I30" s="4">
        <v>0</v>
      </c>
      <c r="K30" s="4">
        <v>187069436431</v>
      </c>
      <c r="M30" s="4">
        <v>0</v>
      </c>
      <c r="O30" s="4">
        <v>75046118623</v>
      </c>
      <c r="Q30" s="4">
        <v>262115555054</v>
      </c>
    </row>
    <row r="31" spans="1:17" ht="24">
      <c r="A31" s="3" t="s">
        <v>352</v>
      </c>
      <c r="C31" s="4">
        <v>0</v>
      </c>
      <c r="E31" s="4">
        <v>0</v>
      </c>
      <c r="G31" s="4">
        <v>0</v>
      </c>
      <c r="I31" s="4">
        <v>0</v>
      </c>
      <c r="K31" s="4">
        <v>53235673688</v>
      </c>
      <c r="M31" s="4">
        <v>0</v>
      </c>
      <c r="O31" s="4">
        <v>57982210877</v>
      </c>
      <c r="Q31" s="4">
        <v>111217884565</v>
      </c>
    </row>
    <row r="32" spans="1:17" ht="24">
      <c r="A32" s="3" t="s">
        <v>233</v>
      </c>
      <c r="C32" s="4">
        <v>52947962019</v>
      </c>
      <c r="E32" s="4">
        <v>-182683920723</v>
      </c>
      <c r="G32" s="4">
        <v>0</v>
      </c>
      <c r="I32" s="4">
        <v>-129735958704</v>
      </c>
      <c r="K32" s="4">
        <v>85372635145</v>
      </c>
      <c r="M32" s="4">
        <v>-282164304783</v>
      </c>
      <c r="O32" s="4">
        <v>0</v>
      </c>
      <c r="Q32" s="4">
        <v>-196791669638</v>
      </c>
    </row>
    <row r="33" spans="1:17" ht="24">
      <c r="A33" s="3" t="s">
        <v>236</v>
      </c>
      <c r="C33" s="4">
        <v>38730742708</v>
      </c>
      <c r="E33" s="4">
        <v>-152730761513</v>
      </c>
      <c r="G33" s="4">
        <v>0</v>
      </c>
      <c r="I33" s="4">
        <v>-114000018805</v>
      </c>
      <c r="K33" s="4">
        <v>62448968883</v>
      </c>
      <c r="M33" s="4">
        <v>-329239317393</v>
      </c>
      <c r="O33" s="4">
        <v>0</v>
      </c>
      <c r="Q33" s="4">
        <v>-266790348510</v>
      </c>
    </row>
    <row r="34" spans="1:17" ht="24">
      <c r="A34" s="3" t="s">
        <v>247</v>
      </c>
      <c r="C34" s="4">
        <v>67552504197</v>
      </c>
      <c r="E34" s="4">
        <v>0</v>
      </c>
      <c r="G34" s="4">
        <v>0</v>
      </c>
      <c r="I34" s="4">
        <v>67552504197</v>
      </c>
      <c r="K34" s="4">
        <v>341480212896</v>
      </c>
      <c r="M34" s="4">
        <v>-200147250000</v>
      </c>
      <c r="O34" s="4">
        <v>0</v>
      </c>
      <c r="Q34" s="4">
        <v>141332962896</v>
      </c>
    </row>
    <row r="35" spans="1:17" ht="24">
      <c r="A35" s="3" t="s">
        <v>230</v>
      </c>
      <c r="C35" s="4">
        <v>117184357530</v>
      </c>
      <c r="E35" s="4">
        <v>-126697090297</v>
      </c>
      <c r="G35" s="4">
        <v>0</v>
      </c>
      <c r="I35" s="4">
        <v>-9512732767</v>
      </c>
      <c r="K35" s="4">
        <v>442575696782</v>
      </c>
      <c r="M35" s="4">
        <v>-125143150515</v>
      </c>
      <c r="O35" s="4">
        <v>0</v>
      </c>
      <c r="Q35" s="4">
        <v>317432546267</v>
      </c>
    </row>
    <row r="36" spans="1:17" ht="24">
      <c r="A36" s="3" t="s">
        <v>167</v>
      </c>
      <c r="C36" s="4">
        <v>37022840301</v>
      </c>
      <c r="E36" s="4">
        <v>13853463158</v>
      </c>
      <c r="G36" s="4">
        <v>0</v>
      </c>
      <c r="I36" s="4">
        <v>50876303459</v>
      </c>
      <c r="K36" s="4">
        <v>315917594554</v>
      </c>
      <c r="M36" s="4">
        <v>-110823705415</v>
      </c>
      <c r="O36" s="4">
        <v>0</v>
      </c>
      <c r="Q36" s="4">
        <v>205093889139</v>
      </c>
    </row>
    <row r="37" spans="1:17" ht="24">
      <c r="A37" s="3" t="s">
        <v>347</v>
      </c>
      <c r="C37" s="4">
        <v>0</v>
      </c>
      <c r="E37" s="4">
        <v>0</v>
      </c>
      <c r="G37" s="4">
        <v>0</v>
      </c>
      <c r="I37" s="4">
        <v>0</v>
      </c>
      <c r="K37" s="4">
        <v>128054794494</v>
      </c>
      <c r="M37" s="4">
        <v>0</v>
      </c>
      <c r="O37" s="4">
        <v>0</v>
      </c>
      <c r="Q37" s="4">
        <v>128054794494</v>
      </c>
    </row>
    <row r="38" spans="1:17" ht="24">
      <c r="A38" s="3" t="s">
        <v>225</v>
      </c>
      <c r="C38" s="4">
        <v>42043654372</v>
      </c>
      <c r="E38" s="4">
        <v>-50977624540</v>
      </c>
      <c r="G38" s="4">
        <v>0</v>
      </c>
      <c r="I38" s="4">
        <v>-8933970168</v>
      </c>
      <c r="K38" s="4">
        <v>159068880675</v>
      </c>
      <c r="M38" s="4">
        <v>-32250550242</v>
      </c>
      <c r="O38" s="4">
        <v>0</v>
      </c>
      <c r="Q38" s="4">
        <v>126818330433</v>
      </c>
    </row>
    <row r="39" spans="1:17" ht="24">
      <c r="A39" s="3" t="s">
        <v>228</v>
      </c>
      <c r="C39" s="4">
        <v>20020787795</v>
      </c>
      <c r="E39" s="4">
        <v>-20116220465</v>
      </c>
      <c r="G39" s="4">
        <v>0</v>
      </c>
      <c r="I39" s="4">
        <v>-95432670</v>
      </c>
      <c r="K39" s="4">
        <v>75747086077</v>
      </c>
      <c r="M39" s="4">
        <v>353986283</v>
      </c>
      <c r="O39" s="4">
        <v>0</v>
      </c>
      <c r="Q39" s="4">
        <v>76101072360</v>
      </c>
    </row>
    <row r="40" spans="1:17" ht="24">
      <c r="A40" s="3" t="s">
        <v>244</v>
      </c>
      <c r="C40" s="4">
        <v>8538416376</v>
      </c>
      <c r="E40" s="4">
        <v>3278572950</v>
      </c>
      <c r="G40" s="4">
        <v>0</v>
      </c>
      <c r="I40" s="4">
        <v>11816989326</v>
      </c>
      <c r="K40" s="4">
        <v>33995265127</v>
      </c>
      <c r="M40" s="4">
        <v>13114210670</v>
      </c>
      <c r="O40" s="4">
        <v>0</v>
      </c>
      <c r="Q40" s="4">
        <v>47109475797</v>
      </c>
    </row>
    <row r="41" spans="1:17" ht="24">
      <c r="A41" s="3" t="s">
        <v>94</v>
      </c>
      <c r="C41" s="4">
        <v>65799742880</v>
      </c>
      <c r="E41" s="4">
        <v>0</v>
      </c>
      <c r="G41" s="4">
        <v>0</v>
      </c>
      <c r="I41" s="4">
        <v>65799742880</v>
      </c>
      <c r="K41" s="4">
        <v>253747143227</v>
      </c>
      <c r="M41" s="4">
        <v>0</v>
      </c>
      <c r="O41" s="4">
        <v>0</v>
      </c>
      <c r="Q41" s="4">
        <v>253747143227</v>
      </c>
    </row>
    <row r="42" spans="1:17" ht="24">
      <c r="A42" s="3" t="s">
        <v>222</v>
      </c>
      <c r="C42" s="4">
        <v>51441460647</v>
      </c>
      <c r="E42" s="4">
        <v>-50956040376</v>
      </c>
      <c r="G42" s="4">
        <v>0</v>
      </c>
      <c r="I42" s="4">
        <v>485420271</v>
      </c>
      <c r="K42" s="4">
        <v>202497324927</v>
      </c>
      <c r="M42" s="4">
        <v>67651623398</v>
      </c>
      <c r="O42" s="4">
        <v>0</v>
      </c>
      <c r="Q42" s="4">
        <v>270148948325</v>
      </c>
    </row>
    <row r="43" spans="1:17" ht="24">
      <c r="A43" s="3" t="s">
        <v>241</v>
      </c>
      <c r="C43" s="4">
        <v>26614986757</v>
      </c>
      <c r="E43" s="4">
        <v>0</v>
      </c>
      <c r="G43" s="4">
        <v>0</v>
      </c>
      <c r="I43" s="4">
        <v>26614986757</v>
      </c>
      <c r="K43" s="4">
        <v>104623772213</v>
      </c>
      <c r="M43" s="4">
        <v>0</v>
      </c>
      <c r="O43" s="4">
        <v>0</v>
      </c>
      <c r="Q43" s="4">
        <v>104623772213</v>
      </c>
    </row>
    <row r="44" spans="1:17" ht="24">
      <c r="A44" s="3" t="s">
        <v>182</v>
      </c>
      <c r="C44" s="4">
        <v>77422873627</v>
      </c>
      <c r="E44" s="4">
        <v>19581741178</v>
      </c>
      <c r="G44" s="4">
        <v>0</v>
      </c>
      <c r="I44" s="4">
        <v>97004614805</v>
      </c>
      <c r="K44" s="4">
        <v>496955777170</v>
      </c>
      <c r="M44" s="4">
        <v>-211384808521</v>
      </c>
      <c r="O44" s="4">
        <v>0</v>
      </c>
      <c r="Q44" s="4">
        <v>285570968649</v>
      </c>
    </row>
    <row r="45" spans="1:17" ht="24">
      <c r="A45" s="3" t="s">
        <v>161</v>
      </c>
      <c r="C45" s="4">
        <v>147311843802</v>
      </c>
      <c r="E45" s="4">
        <v>80580877370</v>
      </c>
      <c r="G45" s="4">
        <v>0</v>
      </c>
      <c r="I45" s="4">
        <v>227892721172</v>
      </c>
      <c r="K45" s="4">
        <v>599770860195</v>
      </c>
      <c r="M45" s="4">
        <v>-336346966050</v>
      </c>
      <c r="O45" s="4">
        <v>0</v>
      </c>
      <c r="Q45" s="4">
        <v>263423894145</v>
      </c>
    </row>
    <row r="46" spans="1:17" ht="24">
      <c r="A46" s="3" t="s">
        <v>220</v>
      </c>
      <c r="C46" s="4">
        <v>330705134133</v>
      </c>
      <c r="E46" s="4">
        <v>-1109605501120</v>
      </c>
      <c r="G46" s="4">
        <v>0</v>
      </c>
      <c r="I46" s="4">
        <v>-778900366987</v>
      </c>
      <c r="K46" s="4">
        <v>460005139840</v>
      </c>
      <c r="M46" s="4">
        <v>-1576230749035</v>
      </c>
      <c r="O46" s="4">
        <v>0</v>
      </c>
      <c r="Q46" s="4">
        <v>-1116225609195</v>
      </c>
    </row>
    <row r="47" spans="1:17" ht="24">
      <c r="A47" s="3" t="s">
        <v>191</v>
      </c>
      <c r="C47" s="4">
        <v>37965757688</v>
      </c>
      <c r="E47" s="4">
        <v>-4241205646</v>
      </c>
      <c r="G47" s="4">
        <v>0</v>
      </c>
      <c r="I47" s="4">
        <v>33724552042</v>
      </c>
      <c r="K47" s="4">
        <v>151112315753</v>
      </c>
      <c r="M47" s="4">
        <v>-70559698503</v>
      </c>
      <c r="O47" s="4">
        <v>0</v>
      </c>
      <c r="Q47" s="4">
        <v>80552617250</v>
      </c>
    </row>
    <row r="48" spans="1:17" ht="24">
      <c r="A48" s="3" t="s">
        <v>218</v>
      </c>
      <c r="C48" s="4">
        <v>393758454000</v>
      </c>
      <c r="E48" s="4">
        <v>-1851711143411</v>
      </c>
      <c r="G48" s="4">
        <v>0</v>
      </c>
      <c r="I48" s="4">
        <v>-1457952689411</v>
      </c>
      <c r="K48" s="4">
        <v>597105474245</v>
      </c>
      <c r="M48" s="4">
        <v>-2298884715825</v>
      </c>
      <c r="O48" s="4">
        <v>0</v>
      </c>
      <c r="Q48" s="4">
        <v>-1701779241580</v>
      </c>
    </row>
    <row r="49" spans="1:17" ht="24">
      <c r="A49" s="3" t="s">
        <v>194</v>
      </c>
      <c r="C49" s="4">
        <v>37761962608</v>
      </c>
      <c r="E49" s="4">
        <v>4549863686</v>
      </c>
      <c r="G49" s="4">
        <v>0</v>
      </c>
      <c r="I49" s="4">
        <v>42311826294</v>
      </c>
      <c r="K49" s="4">
        <v>149946644500</v>
      </c>
      <c r="M49" s="4">
        <v>19096895359</v>
      </c>
      <c r="O49" s="4">
        <v>0</v>
      </c>
      <c r="Q49" s="4">
        <v>169043539859</v>
      </c>
    </row>
    <row r="50" spans="1:17" ht="24">
      <c r="A50" s="3" t="s">
        <v>216</v>
      </c>
      <c r="C50" s="4">
        <v>230508883310</v>
      </c>
      <c r="E50" s="4">
        <v>-534448699309</v>
      </c>
      <c r="G50" s="4">
        <v>0</v>
      </c>
      <c r="I50" s="4">
        <v>-303939815999</v>
      </c>
      <c r="K50" s="4">
        <v>370204177724</v>
      </c>
      <c r="M50" s="4">
        <v>-1428348394371</v>
      </c>
      <c r="O50" s="4">
        <v>0</v>
      </c>
      <c r="Q50" s="4">
        <v>-1058144216647</v>
      </c>
    </row>
    <row r="51" spans="1:17" ht="24">
      <c r="A51" s="3" t="s">
        <v>173</v>
      </c>
      <c r="C51" s="4">
        <v>28937887826</v>
      </c>
      <c r="E51" s="4">
        <v>0</v>
      </c>
      <c r="G51" s="4">
        <v>0</v>
      </c>
      <c r="I51" s="4">
        <v>28937887826</v>
      </c>
      <c r="K51" s="4">
        <v>113353182347</v>
      </c>
      <c r="M51" s="4">
        <v>9664064481</v>
      </c>
      <c r="O51" s="4">
        <v>0</v>
      </c>
      <c r="Q51" s="4">
        <v>123017246828</v>
      </c>
    </row>
    <row r="52" spans="1:17" ht="24">
      <c r="A52" s="3" t="s">
        <v>213</v>
      </c>
      <c r="C52" s="4">
        <v>44131269979</v>
      </c>
      <c r="E52" s="4">
        <v>-36079241874</v>
      </c>
      <c r="G52" s="4">
        <v>0</v>
      </c>
      <c r="I52" s="4">
        <v>8052028105</v>
      </c>
      <c r="K52" s="4">
        <v>170287531852</v>
      </c>
      <c r="M52" s="4">
        <v>39482549992</v>
      </c>
      <c r="O52" s="4">
        <v>0</v>
      </c>
      <c r="Q52" s="4">
        <v>209770081844</v>
      </c>
    </row>
    <row r="53" spans="1:17" ht="24">
      <c r="A53" s="3" t="s">
        <v>170</v>
      </c>
      <c r="C53" s="4">
        <v>15603854055</v>
      </c>
      <c r="E53" s="4">
        <v>6322383973</v>
      </c>
      <c r="G53" s="4">
        <v>0</v>
      </c>
      <c r="I53" s="4">
        <v>21926238028</v>
      </c>
      <c r="K53" s="4">
        <v>62188554147</v>
      </c>
      <c r="M53" s="4">
        <v>21687088726</v>
      </c>
      <c r="O53" s="4">
        <v>0</v>
      </c>
      <c r="Q53" s="4">
        <v>83875642873</v>
      </c>
    </row>
    <row r="54" spans="1:17" ht="24">
      <c r="A54" s="3" t="s">
        <v>158</v>
      </c>
      <c r="C54" s="4">
        <v>63558955514</v>
      </c>
      <c r="E54" s="4">
        <v>7766287245</v>
      </c>
      <c r="G54" s="4">
        <v>0</v>
      </c>
      <c r="I54" s="4">
        <v>71325242759</v>
      </c>
      <c r="K54" s="4">
        <v>242793704520</v>
      </c>
      <c r="M54" s="4">
        <v>18094914818</v>
      </c>
      <c r="O54" s="4">
        <v>0</v>
      </c>
      <c r="Q54" s="4">
        <v>260888619338</v>
      </c>
    </row>
    <row r="55" spans="1:17" ht="24">
      <c r="A55" s="3" t="s">
        <v>210</v>
      </c>
      <c r="C55" s="4">
        <v>163407580788</v>
      </c>
      <c r="E55" s="4">
        <v>377733943702</v>
      </c>
      <c r="G55" s="4">
        <v>0</v>
      </c>
      <c r="I55" s="4">
        <v>541141524490</v>
      </c>
      <c r="K55" s="4">
        <v>621455409296</v>
      </c>
      <c r="M55" s="4">
        <v>564984762652</v>
      </c>
      <c r="O55" s="4">
        <v>0</v>
      </c>
      <c r="Q55" s="4">
        <v>1186440171948</v>
      </c>
    </row>
    <row r="56" spans="1:17" ht="24">
      <c r="A56" s="3" t="s">
        <v>176</v>
      </c>
      <c r="C56" s="4">
        <v>57869706831</v>
      </c>
      <c r="E56" s="4">
        <v>19054238947</v>
      </c>
      <c r="G56" s="4">
        <v>0</v>
      </c>
      <c r="I56" s="4">
        <v>76923945778</v>
      </c>
      <c r="K56" s="4">
        <v>227556035312</v>
      </c>
      <c r="M56" s="4">
        <v>-105179927541</v>
      </c>
      <c r="O56" s="4">
        <v>0</v>
      </c>
      <c r="Q56" s="4">
        <v>122376107771</v>
      </c>
    </row>
    <row r="57" spans="1:17" ht="24">
      <c r="A57" s="3" t="s">
        <v>208</v>
      </c>
      <c r="C57" s="4">
        <v>186511698194</v>
      </c>
      <c r="E57" s="4">
        <v>10593835856</v>
      </c>
      <c r="G57" s="4">
        <v>0</v>
      </c>
      <c r="I57" s="4">
        <v>197105534050</v>
      </c>
      <c r="K57" s="4">
        <v>786111992644</v>
      </c>
      <c r="M57" s="4">
        <v>385629338860</v>
      </c>
      <c r="O57" s="4">
        <v>0</v>
      </c>
      <c r="Q57" s="4">
        <v>1171741331504</v>
      </c>
    </row>
    <row r="58" spans="1:17" ht="24">
      <c r="A58" s="3" t="s">
        <v>203</v>
      </c>
      <c r="C58" s="4">
        <v>253779953425</v>
      </c>
      <c r="E58" s="4">
        <v>-256928013653</v>
      </c>
      <c r="G58" s="4">
        <v>0</v>
      </c>
      <c r="I58" s="4">
        <v>-3148060228</v>
      </c>
      <c r="K58" s="4">
        <v>792894915623</v>
      </c>
      <c r="M58" s="4">
        <v>-1068586018631</v>
      </c>
      <c r="O58" s="4">
        <v>0</v>
      </c>
      <c r="Q58" s="4">
        <v>-275691103008</v>
      </c>
    </row>
    <row r="59" spans="1:17" ht="24">
      <c r="A59" s="3" t="s">
        <v>200</v>
      </c>
      <c r="C59" s="4">
        <v>129375659328</v>
      </c>
      <c r="E59" s="4">
        <v>169929885711</v>
      </c>
      <c r="G59" s="4">
        <v>0</v>
      </c>
      <c r="I59" s="4">
        <v>299305545039</v>
      </c>
      <c r="K59" s="4">
        <v>495376633822</v>
      </c>
      <c r="M59" s="4">
        <v>217295566952</v>
      </c>
      <c r="O59" s="4">
        <v>0</v>
      </c>
      <c r="Q59" s="4">
        <v>712672200774</v>
      </c>
    </row>
    <row r="60" spans="1:17" ht="24">
      <c r="A60" s="3" t="s">
        <v>185</v>
      </c>
      <c r="C60" s="4">
        <v>38550201879</v>
      </c>
      <c r="E60" s="4">
        <v>25282551263</v>
      </c>
      <c r="G60" s="4">
        <v>0</v>
      </c>
      <c r="I60" s="4">
        <v>63832753142</v>
      </c>
      <c r="K60" s="4">
        <v>151693829720</v>
      </c>
      <c r="M60" s="4">
        <v>-21972558835</v>
      </c>
      <c r="O60" s="4">
        <v>0</v>
      </c>
      <c r="Q60" s="4">
        <v>129721270885</v>
      </c>
    </row>
    <row r="61" spans="1:17" ht="24">
      <c r="A61" s="3" t="s">
        <v>197</v>
      </c>
      <c r="C61" s="4">
        <v>3072825000</v>
      </c>
      <c r="E61" s="4">
        <v>-6478629743</v>
      </c>
      <c r="G61" s="4">
        <v>0</v>
      </c>
      <c r="I61" s="4">
        <v>-3405804743</v>
      </c>
      <c r="K61" s="4">
        <v>11773165573</v>
      </c>
      <c r="M61" s="4">
        <v>-3939696730</v>
      </c>
      <c r="O61" s="4">
        <v>0</v>
      </c>
      <c r="Q61" s="4">
        <v>7833468843</v>
      </c>
    </row>
    <row r="62" spans="1:17" ht="24">
      <c r="A62" s="3" t="s">
        <v>100</v>
      </c>
      <c r="C62" s="4">
        <v>100186420151</v>
      </c>
      <c r="E62" s="4">
        <v>55006178428</v>
      </c>
      <c r="G62" s="4">
        <v>0</v>
      </c>
      <c r="I62" s="4">
        <v>155192598579</v>
      </c>
      <c r="K62" s="4">
        <v>406077006743</v>
      </c>
      <c r="M62" s="4">
        <v>102731518999</v>
      </c>
      <c r="O62" s="4">
        <v>0</v>
      </c>
      <c r="Q62" s="4">
        <v>508808525742</v>
      </c>
    </row>
    <row r="63" spans="1:17" ht="24">
      <c r="A63" s="3" t="s">
        <v>179</v>
      </c>
      <c r="C63" s="4">
        <v>37109044022</v>
      </c>
      <c r="E63" s="4">
        <v>16569357913</v>
      </c>
      <c r="G63" s="4">
        <v>0</v>
      </c>
      <c r="I63" s="4">
        <v>53678401935</v>
      </c>
      <c r="K63" s="4">
        <v>147969815550</v>
      </c>
      <c r="M63" s="4">
        <v>-8382175177</v>
      </c>
      <c r="O63" s="4">
        <v>0</v>
      </c>
      <c r="Q63" s="4">
        <v>139587640373</v>
      </c>
    </row>
    <row r="64" spans="1:17" ht="24">
      <c r="A64" s="3" t="s">
        <v>164</v>
      </c>
      <c r="C64" s="4">
        <v>65993265887</v>
      </c>
      <c r="E64" s="4">
        <v>54723879368</v>
      </c>
      <c r="G64" s="4">
        <v>0</v>
      </c>
      <c r="I64" s="4">
        <v>120717145255</v>
      </c>
      <c r="K64" s="4">
        <v>267851462608</v>
      </c>
      <c r="M64" s="4">
        <v>-43144342975</v>
      </c>
      <c r="O64" s="4">
        <v>0</v>
      </c>
      <c r="Q64" s="4">
        <v>224707119633</v>
      </c>
    </row>
    <row r="65" spans="1:17" ht="24">
      <c r="A65" s="3" t="s">
        <v>155</v>
      </c>
      <c r="C65" s="4">
        <v>26483920903</v>
      </c>
      <c r="E65" s="4">
        <v>22647096751</v>
      </c>
      <c r="G65" s="4">
        <v>0</v>
      </c>
      <c r="I65" s="4">
        <v>49131017654</v>
      </c>
      <c r="K65" s="4">
        <v>113572798517</v>
      </c>
      <c r="M65" s="4">
        <v>4745322365</v>
      </c>
      <c r="O65" s="4">
        <v>0</v>
      </c>
      <c r="Q65" s="4">
        <v>118318120882</v>
      </c>
    </row>
    <row r="66" spans="1:17" ht="24">
      <c r="A66" s="3" t="s">
        <v>91</v>
      </c>
      <c r="C66" s="4">
        <v>34115687402</v>
      </c>
      <c r="E66" s="4">
        <v>19155052713</v>
      </c>
      <c r="G66" s="4">
        <v>0</v>
      </c>
      <c r="I66" s="4">
        <v>53270740115</v>
      </c>
      <c r="K66" s="4">
        <v>130818033686</v>
      </c>
      <c r="M66" s="4">
        <v>76618933849</v>
      </c>
      <c r="O66" s="4">
        <v>0</v>
      </c>
      <c r="Q66" s="4">
        <v>207436967535</v>
      </c>
    </row>
    <row r="67" spans="1:17" ht="24">
      <c r="A67" s="3" t="s">
        <v>190</v>
      </c>
      <c r="C67" s="4">
        <v>161097146846</v>
      </c>
      <c r="E67" s="4">
        <v>111696374197</v>
      </c>
      <c r="G67" s="4">
        <v>0</v>
      </c>
      <c r="I67" s="4">
        <v>272793521043</v>
      </c>
      <c r="K67" s="4">
        <v>616275891082</v>
      </c>
      <c r="M67" s="4">
        <v>256594562082</v>
      </c>
      <c r="O67" s="4">
        <v>0</v>
      </c>
      <c r="Q67" s="4">
        <v>872870453164</v>
      </c>
    </row>
    <row r="68" spans="1:17" ht="24">
      <c r="A68" s="3" t="s">
        <v>187</v>
      </c>
      <c r="C68" s="4">
        <v>44333954799</v>
      </c>
      <c r="E68" s="4">
        <v>30738856038</v>
      </c>
      <c r="G68" s="4">
        <v>0</v>
      </c>
      <c r="I68" s="4">
        <v>75072810837</v>
      </c>
      <c r="K68" s="4">
        <v>169599201689</v>
      </c>
      <c r="M68" s="4">
        <v>70614855322</v>
      </c>
      <c r="O68" s="4">
        <v>0</v>
      </c>
      <c r="Q68" s="4">
        <v>240214057011</v>
      </c>
    </row>
    <row r="69" spans="1:17" ht="24">
      <c r="A69" s="3" t="s">
        <v>97</v>
      </c>
      <c r="C69" s="4">
        <v>65809335384</v>
      </c>
      <c r="E69" s="4">
        <v>28438337971</v>
      </c>
      <c r="G69" s="4">
        <v>0</v>
      </c>
      <c r="I69" s="4">
        <v>94247673355</v>
      </c>
      <c r="K69" s="4">
        <v>258002825402</v>
      </c>
      <c r="M69" s="4">
        <v>113755118891</v>
      </c>
      <c r="O69" s="4">
        <v>0</v>
      </c>
      <c r="Q69" s="4">
        <v>371757944293</v>
      </c>
    </row>
    <row r="70" spans="1:17" ht="24">
      <c r="A70" s="3" t="s">
        <v>113</v>
      </c>
      <c r="C70" s="4">
        <v>0</v>
      </c>
      <c r="E70" s="4">
        <v>88055373552</v>
      </c>
      <c r="G70" s="4">
        <v>0</v>
      </c>
      <c r="I70" s="4">
        <v>88055373552</v>
      </c>
      <c r="K70" s="4">
        <v>0</v>
      </c>
      <c r="M70" s="4">
        <v>112437799706</v>
      </c>
      <c r="O70" s="4">
        <v>0</v>
      </c>
      <c r="Q70" s="4">
        <v>112437799706</v>
      </c>
    </row>
    <row r="71" spans="1:17" ht="24">
      <c r="A71" s="3" t="s">
        <v>116</v>
      </c>
      <c r="C71" s="4">
        <v>0</v>
      </c>
      <c r="E71" s="4">
        <v>62271381382</v>
      </c>
      <c r="G71" s="4">
        <v>0</v>
      </c>
      <c r="I71" s="4">
        <v>62271381382</v>
      </c>
      <c r="K71" s="4">
        <v>0</v>
      </c>
      <c r="M71" s="4">
        <v>78856654726</v>
      </c>
      <c r="O71" s="4">
        <v>0</v>
      </c>
      <c r="Q71" s="4">
        <v>78856654726</v>
      </c>
    </row>
    <row r="72" spans="1:17" ht="24">
      <c r="A72" s="3" t="s">
        <v>142</v>
      </c>
      <c r="C72" s="4">
        <v>0</v>
      </c>
      <c r="E72" s="4">
        <v>97078516442</v>
      </c>
      <c r="G72" s="4">
        <v>0</v>
      </c>
      <c r="I72" s="4">
        <v>97078516442</v>
      </c>
      <c r="K72" s="4">
        <v>0</v>
      </c>
      <c r="M72" s="4">
        <v>353413237866</v>
      </c>
      <c r="O72" s="4">
        <v>0</v>
      </c>
      <c r="Q72" s="4">
        <v>353413237866</v>
      </c>
    </row>
    <row r="73" spans="1:17" ht="24">
      <c r="A73" s="3" t="s">
        <v>138</v>
      </c>
      <c r="C73" s="4">
        <v>0</v>
      </c>
      <c r="E73" s="4">
        <v>0</v>
      </c>
      <c r="G73" s="4">
        <v>0</v>
      </c>
      <c r="I73" s="4">
        <v>0</v>
      </c>
      <c r="K73" s="4">
        <v>0</v>
      </c>
      <c r="M73" s="4">
        <v>214059218164</v>
      </c>
      <c r="O73" s="4">
        <v>0</v>
      </c>
      <c r="Q73" s="4">
        <v>214059218164</v>
      </c>
    </row>
    <row r="74" spans="1:17" ht="24">
      <c r="A74" s="3" t="s">
        <v>144</v>
      </c>
      <c r="C74" s="4">
        <v>0</v>
      </c>
      <c r="E74" s="4">
        <v>37082014566</v>
      </c>
      <c r="G74" s="4">
        <v>0</v>
      </c>
      <c r="I74" s="4">
        <v>37082014566</v>
      </c>
      <c r="K74" s="4">
        <v>0</v>
      </c>
      <c r="M74" s="4">
        <v>129957519951</v>
      </c>
      <c r="O74" s="4">
        <v>0</v>
      </c>
      <c r="Q74" s="4">
        <v>129957519951</v>
      </c>
    </row>
    <row r="75" spans="1:17" ht="24">
      <c r="A75" s="3" t="s">
        <v>150</v>
      </c>
      <c r="C75" s="4">
        <v>0</v>
      </c>
      <c r="E75" s="4">
        <v>0</v>
      </c>
      <c r="G75" s="4">
        <v>0</v>
      </c>
      <c r="I75" s="4">
        <v>0</v>
      </c>
      <c r="K75" s="4">
        <v>0</v>
      </c>
      <c r="M75" s="4">
        <v>95635865967</v>
      </c>
      <c r="O75" s="4">
        <v>0</v>
      </c>
      <c r="Q75" s="4">
        <v>95635865967</v>
      </c>
    </row>
    <row r="76" spans="1:17" ht="24">
      <c r="A76" s="3" t="s">
        <v>147</v>
      </c>
      <c r="C76" s="4">
        <v>0</v>
      </c>
      <c r="E76" s="4">
        <v>7415802627</v>
      </c>
      <c r="G76" s="4">
        <v>0</v>
      </c>
      <c r="I76" s="4">
        <v>7415802627</v>
      </c>
      <c r="K76" s="4">
        <v>0</v>
      </c>
      <c r="M76" s="4">
        <v>27052357681</v>
      </c>
      <c r="O76" s="4">
        <v>0</v>
      </c>
      <c r="Q76" s="4">
        <v>27052357681</v>
      </c>
    </row>
    <row r="77" spans="1:17" ht="24">
      <c r="A77" s="3" t="s">
        <v>130</v>
      </c>
      <c r="C77" s="4">
        <v>0</v>
      </c>
      <c r="E77" s="4">
        <v>36541286740</v>
      </c>
      <c r="G77" s="4">
        <v>0</v>
      </c>
      <c r="I77" s="4">
        <v>36541286740</v>
      </c>
      <c r="K77" s="4">
        <v>0</v>
      </c>
      <c r="M77" s="4">
        <v>168535468988</v>
      </c>
      <c r="O77" s="4">
        <v>0</v>
      </c>
      <c r="Q77" s="4">
        <v>168535468988</v>
      </c>
    </row>
    <row r="78" spans="1:17" ht="24">
      <c r="A78" s="3" t="s">
        <v>133</v>
      </c>
      <c r="C78" s="4">
        <v>0</v>
      </c>
      <c r="E78" s="4">
        <v>18078019330</v>
      </c>
      <c r="G78" s="4">
        <v>0</v>
      </c>
      <c r="I78" s="4">
        <v>18078019330</v>
      </c>
      <c r="K78" s="4">
        <v>0</v>
      </c>
      <c r="M78" s="4">
        <v>101403648711</v>
      </c>
      <c r="O78" s="4">
        <v>0</v>
      </c>
      <c r="Q78" s="4">
        <v>101403648711</v>
      </c>
    </row>
    <row r="79" spans="1:17" ht="24">
      <c r="A79" s="3" t="s">
        <v>84</v>
      </c>
      <c r="C79" s="4">
        <v>0</v>
      </c>
      <c r="E79" s="4">
        <v>138711147439</v>
      </c>
      <c r="G79" s="4">
        <v>0</v>
      </c>
      <c r="I79" s="4">
        <v>138711147439</v>
      </c>
      <c r="K79" s="4">
        <v>0</v>
      </c>
      <c r="M79" s="4">
        <v>86602107055</v>
      </c>
      <c r="O79" s="4">
        <v>0</v>
      </c>
      <c r="Q79" s="4">
        <v>86602107055</v>
      </c>
    </row>
    <row r="80" spans="1:17" ht="24">
      <c r="A80" s="3" t="s">
        <v>79</v>
      </c>
      <c r="C80" s="4">
        <v>0</v>
      </c>
      <c r="E80" s="4">
        <v>4143705922</v>
      </c>
      <c r="G80" s="4">
        <v>0</v>
      </c>
      <c r="I80" s="4">
        <v>4143705922</v>
      </c>
      <c r="K80" s="4">
        <v>0</v>
      </c>
      <c r="M80" s="4">
        <v>15998062507</v>
      </c>
      <c r="O80" s="4">
        <v>0</v>
      </c>
      <c r="Q80" s="4">
        <v>15998062507</v>
      </c>
    </row>
    <row r="81" spans="1:17" ht="24">
      <c r="A81" s="3" t="s">
        <v>83</v>
      </c>
      <c r="C81" s="4">
        <v>0</v>
      </c>
      <c r="E81" s="4">
        <v>37293353298</v>
      </c>
      <c r="G81" s="4">
        <v>0</v>
      </c>
      <c r="I81" s="4">
        <v>37293353298</v>
      </c>
      <c r="K81" s="4">
        <v>0</v>
      </c>
      <c r="M81" s="4">
        <v>143982562556</v>
      </c>
      <c r="O81" s="4">
        <v>0</v>
      </c>
      <c r="Q81" s="4">
        <v>143982562556</v>
      </c>
    </row>
    <row r="82" spans="1:17" ht="24">
      <c r="A82" s="3" t="s">
        <v>135</v>
      </c>
      <c r="C82" s="4">
        <v>0</v>
      </c>
      <c r="E82" s="4">
        <v>8101975726</v>
      </c>
      <c r="G82" s="4">
        <v>0</v>
      </c>
      <c r="I82" s="4">
        <v>8101975726</v>
      </c>
      <c r="K82" s="4">
        <v>0</v>
      </c>
      <c r="M82" s="4">
        <v>35589245116</v>
      </c>
      <c r="O82" s="4">
        <v>0</v>
      </c>
      <c r="Q82" s="4">
        <v>35589245116</v>
      </c>
    </row>
    <row r="83" spans="1:17" ht="24">
      <c r="A83" s="3" t="s">
        <v>141</v>
      </c>
      <c r="C83" s="4">
        <v>0</v>
      </c>
      <c r="E83" s="4">
        <v>0</v>
      </c>
      <c r="G83" s="4">
        <v>0</v>
      </c>
      <c r="I83" s="4">
        <v>0</v>
      </c>
      <c r="K83" s="4">
        <v>0</v>
      </c>
      <c r="M83" s="4">
        <v>230451216045</v>
      </c>
      <c r="O83" s="4">
        <v>0</v>
      </c>
      <c r="Q83" s="4">
        <v>230451216045</v>
      </c>
    </row>
    <row r="84" spans="1:17" ht="24">
      <c r="A84" s="3" t="s">
        <v>87</v>
      </c>
      <c r="C84" s="4">
        <v>0</v>
      </c>
      <c r="E84" s="4">
        <v>59603062668</v>
      </c>
      <c r="G84" s="4">
        <v>0</v>
      </c>
      <c r="I84" s="4">
        <v>59603062668</v>
      </c>
      <c r="K84" s="4">
        <v>0</v>
      </c>
      <c r="M84" s="4">
        <v>232790571852</v>
      </c>
      <c r="O84" s="4">
        <v>0</v>
      </c>
      <c r="Q84" s="4">
        <v>232790571852</v>
      </c>
    </row>
    <row r="85" spans="1:17" ht="24">
      <c r="A85" s="3" t="s">
        <v>127</v>
      </c>
      <c r="C85" s="4">
        <v>0</v>
      </c>
      <c r="E85" s="4">
        <v>2010191452</v>
      </c>
      <c r="G85" s="4">
        <v>0</v>
      </c>
      <c r="I85" s="4">
        <v>2010191452</v>
      </c>
      <c r="K85" s="4">
        <v>0</v>
      </c>
      <c r="M85" s="4">
        <v>10591147137</v>
      </c>
      <c r="O85" s="4">
        <v>0</v>
      </c>
      <c r="Q85" s="4">
        <v>10591147137</v>
      </c>
    </row>
    <row r="86" spans="1:17" ht="24">
      <c r="A86" s="3" t="s">
        <v>109</v>
      </c>
      <c r="C86" s="4">
        <v>0</v>
      </c>
      <c r="E86" s="4">
        <v>897965203</v>
      </c>
      <c r="G86" s="4">
        <v>0</v>
      </c>
      <c r="I86" s="4">
        <v>897965203</v>
      </c>
      <c r="K86" s="4">
        <v>0</v>
      </c>
      <c r="M86" s="4">
        <v>4553823533</v>
      </c>
      <c r="O86" s="4">
        <v>0</v>
      </c>
      <c r="Q86" s="4">
        <v>4553823533</v>
      </c>
    </row>
    <row r="87" spans="1:17" ht="24">
      <c r="A87" s="3" t="s">
        <v>111</v>
      </c>
      <c r="C87" s="4">
        <v>0</v>
      </c>
      <c r="E87" s="4">
        <v>251888379</v>
      </c>
      <c r="G87" s="4">
        <v>0</v>
      </c>
      <c r="I87" s="4">
        <v>251888379</v>
      </c>
      <c r="K87" s="4">
        <v>0</v>
      </c>
      <c r="M87" s="4">
        <v>1439843577</v>
      </c>
      <c r="O87" s="4">
        <v>0</v>
      </c>
      <c r="Q87" s="4">
        <v>1439843577</v>
      </c>
    </row>
    <row r="88" spans="1:17" ht="24">
      <c r="A88" s="3" t="s">
        <v>106</v>
      </c>
      <c r="C88" s="4">
        <v>0</v>
      </c>
      <c r="E88" s="4">
        <v>1009960862</v>
      </c>
      <c r="G88" s="4">
        <v>0</v>
      </c>
      <c r="I88" s="4">
        <v>1009960862</v>
      </c>
      <c r="K88" s="4">
        <v>0</v>
      </c>
      <c r="M88" s="4">
        <v>4824813031</v>
      </c>
      <c r="O88" s="4">
        <v>0</v>
      </c>
      <c r="Q88" s="4">
        <v>4824813031</v>
      </c>
    </row>
    <row r="89" spans="1:17" ht="24">
      <c r="A89" s="3" t="s">
        <v>119</v>
      </c>
      <c r="C89" s="4">
        <v>0</v>
      </c>
      <c r="E89" s="4">
        <v>89798083210</v>
      </c>
      <c r="G89" s="4">
        <v>0</v>
      </c>
      <c r="I89" s="4">
        <v>89798083210</v>
      </c>
      <c r="K89" s="4">
        <v>0</v>
      </c>
      <c r="M89" s="4">
        <v>379844048073</v>
      </c>
      <c r="O89" s="4">
        <v>0</v>
      </c>
      <c r="Q89" s="4">
        <v>379844048073</v>
      </c>
    </row>
    <row r="90" spans="1:17" ht="24">
      <c r="A90" s="3" t="s">
        <v>122</v>
      </c>
      <c r="C90" s="4">
        <v>0</v>
      </c>
      <c r="E90" s="4">
        <v>789284403</v>
      </c>
      <c r="G90" s="4">
        <v>0</v>
      </c>
      <c r="I90" s="4">
        <v>789284403</v>
      </c>
      <c r="K90" s="4">
        <v>0</v>
      </c>
      <c r="M90" s="4">
        <v>3005532518</v>
      </c>
      <c r="O90" s="4">
        <v>0</v>
      </c>
      <c r="Q90" s="4">
        <v>3005532518</v>
      </c>
    </row>
    <row r="91" spans="1:17" ht="24">
      <c r="A91" s="3" t="s">
        <v>87</v>
      </c>
      <c r="C91" s="4">
        <v>38535547921</v>
      </c>
      <c r="E91" s="4">
        <v>0</v>
      </c>
      <c r="G91" s="4">
        <v>0</v>
      </c>
      <c r="I91" s="4">
        <v>38535547921</v>
      </c>
      <c r="K91" s="4">
        <v>149169862920</v>
      </c>
      <c r="M91" s="4">
        <v>0</v>
      </c>
      <c r="O91" s="4">
        <v>0</v>
      </c>
      <c r="Q91" s="4">
        <v>149169862920</v>
      </c>
    </row>
    <row r="92" spans="1:17" ht="24">
      <c r="A92" s="3" t="s">
        <v>411</v>
      </c>
      <c r="C92" s="4">
        <v>5834888882</v>
      </c>
      <c r="E92" s="4">
        <v>0</v>
      </c>
      <c r="G92" s="4">
        <v>0</v>
      </c>
      <c r="I92" s="4">
        <v>5834888882</v>
      </c>
      <c r="K92" s="4">
        <v>22586666640</v>
      </c>
      <c r="M92" s="4">
        <v>0</v>
      </c>
      <c r="O92" s="4">
        <v>0</v>
      </c>
      <c r="Q92" s="4">
        <v>22586666640</v>
      </c>
    </row>
    <row r="93" spans="1:17" ht="24">
      <c r="A93" s="3" t="s">
        <v>412</v>
      </c>
      <c r="C93" s="4">
        <v>0</v>
      </c>
      <c r="E93" s="4">
        <v>0</v>
      </c>
      <c r="G93" s="4">
        <v>0</v>
      </c>
      <c r="I93" s="4">
        <v>0</v>
      </c>
      <c r="K93" s="4">
        <v>481081114736</v>
      </c>
      <c r="M93" s="4">
        <v>0</v>
      </c>
      <c r="O93" s="4">
        <v>0</v>
      </c>
      <c r="Q93" s="4">
        <v>481081114736</v>
      </c>
    </row>
    <row r="94" spans="1:17" ht="24">
      <c r="A94" s="3" t="s">
        <v>413</v>
      </c>
      <c r="C94" s="4">
        <v>44492886742</v>
      </c>
      <c r="E94" s="4">
        <v>0</v>
      </c>
      <c r="G94" s="4">
        <v>0</v>
      </c>
      <c r="I94" s="4">
        <v>44492886742</v>
      </c>
      <c r="K94" s="4">
        <v>176488450589</v>
      </c>
      <c r="M94" s="4">
        <v>0</v>
      </c>
      <c r="O94" s="4">
        <v>0</v>
      </c>
      <c r="Q94" s="4">
        <v>176488450589</v>
      </c>
    </row>
    <row r="95" spans="1:17" ht="24">
      <c r="A95" s="3" t="s">
        <v>50</v>
      </c>
      <c r="C95" s="5">
        <f>SUM(C8:C94)</f>
        <v>3645017893946</v>
      </c>
      <c r="E95" s="5">
        <f>SUM(E8:E94)</f>
        <v>-2617018301051</v>
      </c>
      <c r="G95" s="5">
        <f>SUM(G8:G94)</f>
        <v>4072540537194</v>
      </c>
      <c r="I95" s="5">
        <f>SUM(I8:I94)</f>
        <v>5100540130089</v>
      </c>
      <c r="K95" s="5">
        <f>SUM(K8:K94)</f>
        <v>14504660825257</v>
      </c>
      <c r="M95" s="5">
        <f>SUM(M8:M94)</f>
        <v>-3839588272083</v>
      </c>
      <c r="O95" s="5">
        <f>SUM(O8:O94)</f>
        <v>6715338436160</v>
      </c>
      <c r="Q95" s="5">
        <f>SUM(Q8:Q94)</f>
        <v>17380410989334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32"/>
  <sheetViews>
    <sheetView rightToLeft="1" workbookViewId="0">
      <selection activeCell="A5" sqref="A5:J5"/>
    </sheetView>
  </sheetViews>
  <sheetFormatPr defaultRowHeight="22.5"/>
  <cols>
    <col min="1" max="1" width="31.14062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0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</row>
    <row r="3" spans="1:10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</row>
    <row r="4" spans="1:10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</row>
    <row r="5" spans="1:10" ht="25.5">
      <c r="A5" s="20" t="s">
        <v>438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24.75" thickBot="1">
      <c r="A6" s="15" t="s">
        <v>399</v>
      </c>
      <c r="B6" s="15" t="s">
        <v>399</v>
      </c>
      <c r="C6" s="15" t="s">
        <v>340</v>
      </c>
      <c r="D6" s="15" t="s">
        <v>340</v>
      </c>
      <c r="E6" s="15" t="s">
        <v>340</v>
      </c>
      <c r="G6" s="15" t="s">
        <v>341</v>
      </c>
      <c r="H6" s="15" t="s">
        <v>341</v>
      </c>
      <c r="I6" s="15" t="s">
        <v>341</v>
      </c>
    </row>
    <row r="7" spans="1:10" ht="24.75" thickBot="1">
      <c r="A7" s="15" t="s">
        <v>400</v>
      </c>
      <c r="C7" s="15" t="s">
        <v>401</v>
      </c>
      <c r="E7" s="15" t="s">
        <v>402</v>
      </c>
      <c r="G7" s="15" t="s">
        <v>401</v>
      </c>
      <c r="I7" s="15" t="s">
        <v>402</v>
      </c>
    </row>
    <row r="8" spans="1:10" ht="24">
      <c r="A8" s="3" t="s">
        <v>302</v>
      </c>
      <c r="C8" s="4">
        <v>44812</v>
      </c>
      <c r="E8" s="7">
        <v>5.7137535600121883E-9</v>
      </c>
      <c r="G8" s="4">
        <v>343721</v>
      </c>
      <c r="I8" s="7">
        <v>1.1074073223473194E-8</v>
      </c>
    </row>
    <row r="9" spans="1:10" ht="24">
      <c r="A9" s="3" t="s">
        <v>303</v>
      </c>
      <c r="C9" s="4">
        <v>55876959506</v>
      </c>
      <c r="E9" s="7">
        <v>7.1245910983679453E-3</v>
      </c>
      <c r="G9" s="4">
        <v>208000174618</v>
      </c>
      <c r="I9" s="7">
        <v>6.7013920133333219E-3</v>
      </c>
    </row>
    <row r="10" spans="1:10" ht="24">
      <c r="A10" s="3" t="s">
        <v>304</v>
      </c>
      <c r="C10" s="4">
        <v>9652</v>
      </c>
      <c r="E10" s="7">
        <v>1.2306781523082576E-9</v>
      </c>
      <c r="G10" s="4">
        <v>153692969</v>
      </c>
      <c r="I10" s="7">
        <v>4.9517113956930063E-6</v>
      </c>
    </row>
    <row r="11" spans="1:10" ht="24">
      <c r="A11" s="3" t="s">
        <v>305</v>
      </c>
      <c r="C11" s="4">
        <v>0</v>
      </c>
      <c r="E11" s="7">
        <v>0</v>
      </c>
      <c r="G11" s="4">
        <v>605563</v>
      </c>
      <c r="I11" s="7">
        <v>1.9510152139165481E-8</v>
      </c>
    </row>
    <row r="12" spans="1:10" ht="24">
      <c r="A12" s="3" t="s">
        <v>304</v>
      </c>
      <c r="C12" s="4">
        <v>0</v>
      </c>
      <c r="E12" s="7">
        <v>0</v>
      </c>
      <c r="G12" s="4">
        <v>319063178399</v>
      </c>
      <c r="I12" s="7">
        <v>1.0279642502217254E-2</v>
      </c>
    </row>
    <row r="13" spans="1:10" ht="24">
      <c r="A13" s="3" t="s">
        <v>307</v>
      </c>
      <c r="C13" s="4">
        <v>127612021859</v>
      </c>
      <c r="E13" s="7">
        <v>1.6271169423306579E-2</v>
      </c>
      <c r="G13" s="4">
        <v>499077868860</v>
      </c>
      <c r="I13" s="7">
        <v>1.6079392483934914E-2</v>
      </c>
    </row>
    <row r="14" spans="1:10" ht="24">
      <c r="A14" s="3" t="s">
        <v>308</v>
      </c>
      <c r="C14" s="4">
        <v>26896</v>
      </c>
      <c r="E14" s="7">
        <v>3.4293741799091273E-9</v>
      </c>
      <c r="G14" s="4">
        <v>1415183</v>
      </c>
      <c r="I14" s="7">
        <v>4.5594654288258402E-8</v>
      </c>
    </row>
    <row r="15" spans="1:10" ht="24">
      <c r="A15" s="3" t="s">
        <v>308</v>
      </c>
      <c r="C15" s="4">
        <v>0</v>
      </c>
      <c r="E15" s="7">
        <v>0</v>
      </c>
      <c r="G15" s="4">
        <v>5095890412</v>
      </c>
      <c r="I15" s="7">
        <v>1.6418043576413134E-4</v>
      </c>
    </row>
    <row r="16" spans="1:10" ht="24">
      <c r="A16" s="3" t="s">
        <v>306</v>
      </c>
      <c r="C16" s="4">
        <v>235192486335</v>
      </c>
      <c r="E16" s="7">
        <v>2.9988215345994915E-2</v>
      </c>
      <c r="G16" s="4">
        <v>945872950804</v>
      </c>
      <c r="I16" s="7">
        <v>3.0474327484518417E-2</v>
      </c>
    </row>
    <row r="17" spans="1:9" ht="24">
      <c r="A17" s="3" t="s">
        <v>306</v>
      </c>
      <c r="C17" s="4">
        <v>0</v>
      </c>
      <c r="E17" s="7">
        <v>0</v>
      </c>
      <c r="G17" s="4">
        <v>185272131172</v>
      </c>
      <c r="I17" s="7">
        <v>5.9691352779366368E-3</v>
      </c>
    </row>
    <row r="18" spans="1:9" ht="24">
      <c r="A18" s="3" t="s">
        <v>304</v>
      </c>
      <c r="C18" s="4">
        <v>288287671232</v>
      </c>
      <c r="E18" s="7">
        <v>3.6758116303879838E-2</v>
      </c>
      <c r="G18" s="4">
        <v>1153464892578</v>
      </c>
      <c r="I18" s="7">
        <v>3.7162566968891676E-2</v>
      </c>
    </row>
    <row r="19" spans="1:9" ht="24">
      <c r="A19" s="3" t="s">
        <v>306</v>
      </c>
      <c r="C19" s="4">
        <v>0</v>
      </c>
      <c r="E19" s="7">
        <v>0</v>
      </c>
      <c r="G19" s="4">
        <v>143830327894</v>
      </c>
      <c r="I19" s="7">
        <v>4.633954814673282E-3</v>
      </c>
    </row>
    <row r="20" spans="1:9" ht="24">
      <c r="A20" s="3" t="s">
        <v>309</v>
      </c>
      <c r="C20" s="4">
        <v>8155</v>
      </c>
      <c r="E20" s="7">
        <v>1.0398031840109657E-9</v>
      </c>
      <c r="G20" s="4">
        <v>83197</v>
      </c>
      <c r="I20" s="7">
        <v>2.6804579003706479E-9</v>
      </c>
    </row>
    <row r="21" spans="1:9" ht="24">
      <c r="A21" s="3" t="s">
        <v>304</v>
      </c>
      <c r="C21" s="4">
        <v>125342465753</v>
      </c>
      <c r="E21" s="7">
        <v>1.5981789697333517E-2</v>
      </c>
      <c r="G21" s="4">
        <v>505946365744</v>
      </c>
      <c r="I21" s="7">
        <v>1.6300683116246044E-2</v>
      </c>
    </row>
    <row r="22" spans="1:9" ht="24">
      <c r="A22" s="3" t="s">
        <v>306</v>
      </c>
      <c r="C22" s="4">
        <v>0</v>
      </c>
      <c r="E22" s="7">
        <v>0</v>
      </c>
      <c r="G22" s="4">
        <v>354433060130</v>
      </c>
      <c r="I22" s="7">
        <v>1.1419196559707722E-2</v>
      </c>
    </row>
    <row r="23" spans="1:9" ht="24">
      <c r="A23" s="3" t="s">
        <v>306</v>
      </c>
      <c r="C23" s="4">
        <v>115941803298</v>
      </c>
      <c r="E23" s="7">
        <v>1.4783158335896197E-2</v>
      </c>
      <c r="G23" s="4">
        <v>639601092914</v>
      </c>
      <c r="I23" s="7">
        <v>2.0606798353150137E-2</v>
      </c>
    </row>
    <row r="24" spans="1:9" ht="24">
      <c r="A24" s="3" t="s">
        <v>331</v>
      </c>
      <c r="C24" s="4">
        <v>0</v>
      </c>
      <c r="E24" s="7">
        <v>0</v>
      </c>
      <c r="G24" s="4">
        <v>203314480895</v>
      </c>
      <c r="I24" s="7">
        <v>6.5504273780876698E-3</v>
      </c>
    </row>
    <row r="25" spans="1:9" ht="24">
      <c r="A25" s="3" t="s">
        <v>310</v>
      </c>
      <c r="C25" s="4">
        <v>3825136624</v>
      </c>
      <c r="E25" s="7">
        <v>4.877240025643355E-4</v>
      </c>
      <c r="G25" s="4">
        <v>3825203923</v>
      </c>
      <c r="I25" s="7">
        <v>1.23241199513614E-4</v>
      </c>
    </row>
    <row r="26" spans="1:9" ht="24">
      <c r="A26" s="3" t="s">
        <v>306</v>
      </c>
      <c r="C26" s="4">
        <v>0</v>
      </c>
      <c r="E26" s="7">
        <v>0</v>
      </c>
      <c r="G26" s="4">
        <v>220034426252</v>
      </c>
      <c r="I26" s="7">
        <v>7.0891139848876291E-3</v>
      </c>
    </row>
    <row r="27" spans="1:9" ht="24">
      <c r="A27" s="3" t="s">
        <v>306</v>
      </c>
      <c r="C27" s="4">
        <v>74271311477</v>
      </c>
      <c r="E27" s="7">
        <v>9.4699627411961723E-3</v>
      </c>
      <c r="G27" s="4">
        <v>298696721324</v>
      </c>
      <c r="I27" s="7">
        <v>9.6234718377793127E-3</v>
      </c>
    </row>
    <row r="28" spans="1:9" ht="24">
      <c r="A28" s="3" t="s">
        <v>304</v>
      </c>
      <c r="C28" s="4">
        <v>250684931506</v>
      </c>
      <c r="E28" s="7">
        <v>3.1963579394667034E-2</v>
      </c>
      <c r="G28" s="4">
        <v>1011892731489</v>
      </c>
      <c r="I28" s="7">
        <v>3.2601366232524305E-2</v>
      </c>
    </row>
    <row r="29" spans="1:9" ht="24">
      <c r="A29" s="3" t="s">
        <v>311</v>
      </c>
      <c r="C29" s="4">
        <v>344262295082</v>
      </c>
      <c r="E29" s="7">
        <v>4.3895160093339818E-2</v>
      </c>
      <c r="G29" s="4">
        <v>1377431693990</v>
      </c>
      <c r="I29" s="7">
        <v>4.4378375018046562E-2</v>
      </c>
    </row>
    <row r="30" spans="1:9" ht="24">
      <c r="A30" s="3" t="s">
        <v>311</v>
      </c>
      <c r="C30" s="4">
        <v>147540983607</v>
      </c>
      <c r="E30" s="7">
        <v>1.8812211468628853E-2</v>
      </c>
      <c r="G30" s="4">
        <v>590327868854</v>
      </c>
      <c r="I30" s="7">
        <v>1.9019303579199634E-2</v>
      </c>
    </row>
    <row r="31" spans="1:9" ht="24">
      <c r="A31" s="3" t="s">
        <v>311</v>
      </c>
      <c r="C31" s="4">
        <v>49180327869</v>
      </c>
      <c r="E31" s="7">
        <v>6.2707371562096175E-3</v>
      </c>
      <c r="G31" s="4">
        <v>196775956285</v>
      </c>
      <c r="I31" s="7">
        <v>6.339767859743951E-3</v>
      </c>
    </row>
    <row r="32" spans="1:9" ht="24">
      <c r="A32" s="3" t="s">
        <v>315</v>
      </c>
      <c r="C32" s="4">
        <v>0</v>
      </c>
      <c r="E32" s="7">
        <v>0</v>
      </c>
      <c r="G32" s="4">
        <v>5753424658</v>
      </c>
      <c r="I32" s="7">
        <v>1.8536500809792893E-4</v>
      </c>
    </row>
    <row r="33" spans="1:9" ht="24">
      <c r="A33" s="3" t="s">
        <v>306</v>
      </c>
      <c r="C33" s="4">
        <v>0</v>
      </c>
      <c r="E33" s="7">
        <v>0</v>
      </c>
      <c r="G33" s="4">
        <v>626926229524</v>
      </c>
      <c r="I33" s="7">
        <v>2.0198437021493418E-2</v>
      </c>
    </row>
    <row r="34" spans="1:9" ht="24">
      <c r="A34" s="3" t="s">
        <v>308</v>
      </c>
      <c r="C34" s="4">
        <v>50837637540</v>
      </c>
      <c r="E34" s="7">
        <v>6.4820524073191171E-3</v>
      </c>
      <c r="G34" s="4">
        <v>199275245145</v>
      </c>
      <c r="I34" s="7">
        <v>6.420290457555114E-3</v>
      </c>
    </row>
    <row r="35" spans="1:9" ht="24">
      <c r="A35" s="3" t="s">
        <v>306</v>
      </c>
      <c r="C35" s="4">
        <v>0</v>
      </c>
      <c r="E35" s="7">
        <v>0</v>
      </c>
      <c r="G35" s="4">
        <v>84415300569</v>
      </c>
      <c r="I35" s="7">
        <v>2.7197093563750964E-3</v>
      </c>
    </row>
    <row r="36" spans="1:9" ht="24">
      <c r="A36" s="3" t="s">
        <v>306</v>
      </c>
      <c r="C36" s="4">
        <v>24757103831</v>
      </c>
      <c r="E36" s="7">
        <v>3.1566542477454171E-3</v>
      </c>
      <c r="G36" s="4">
        <v>99565573791</v>
      </c>
      <c r="I36" s="7">
        <v>3.2078239464526682E-3</v>
      </c>
    </row>
    <row r="37" spans="1:9" ht="24">
      <c r="A37" s="3" t="s">
        <v>308</v>
      </c>
      <c r="C37" s="4">
        <v>50837637540</v>
      </c>
      <c r="E37" s="7">
        <v>6.4820524073191171E-3</v>
      </c>
      <c r="G37" s="4">
        <v>199275245145</v>
      </c>
      <c r="I37" s="7">
        <v>6.420290457555114E-3</v>
      </c>
    </row>
    <row r="38" spans="1:9" ht="24">
      <c r="A38" s="3" t="s">
        <v>304</v>
      </c>
      <c r="C38" s="4">
        <v>129441762131</v>
      </c>
      <c r="E38" s="7">
        <v>1.6504470436272695E-2</v>
      </c>
      <c r="G38" s="4">
        <v>504238715474</v>
      </c>
      <c r="I38" s="7">
        <v>1.6245665691852235E-2</v>
      </c>
    </row>
    <row r="39" spans="1:9" ht="24">
      <c r="A39" s="3" t="s">
        <v>304</v>
      </c>
      <c r="C39" s="4">
        <v>62671232876</v>
      </c>
      <c r="E39" s="7">
        <v>7.9908948486030057E-3</v>
      </c>
      <c r="G39" s="4">
        <v>256298375649</v>
      </c>
      <c r="I39" s="7">
        <v>8.2574732966396152E-3</v>
      </c>
    </row>
    <row r="40" spans="1:9" ht="24">
      <c r="A40" s="3" t="s">
        <v>310</v>
      </c>
      <c r="C40" s="4">
        <v>17322404477</v>
      </c>
      <c r="E40" s="7">
        <v>2.2086929895659604E-3</v>
      </c>
      <c r="G40" s="4">
        <v>240218579296</v>
      </c>
      <c r="I40" s="7">
        <v>7.7394111409038319E-3</v>
      </c>
    </row>
    <row r="41" spans="1:9" ht="24">
      <c r="A41" s="3" t="s">
        <v>327</v>
      </c>
      <c r="C41" s="4">
        <v>0</v>
      </c>
      <c r="E41" s="7">
        <v>0</v>
      </c>
      <c r="G41" s="4">
        <v>167172131081</v>
      </c>
      <c r="I41" s="7">
        <v>5.3859857864810507E-3</v>
      </c>
    </row>
    <row r="42" spans="1:9" ht="24">
      <c r="A42" s="3" t="s">
        <v>312</v>
      </c>
      <c r="C42" s="4">
        <v>2213114754</v>
      </c>
      <c r="E42" s="7">
        <v>2.8218317201604478E-4</v>
      </c>
      <c r="G42" s="4">
        <v>323620218555</v>
      </c>
      <c r="I42" s="7">
        <v>1.0426462150623525E-2</v>
      </c>
    </row>
    <row r="43" spans="1:9" ht="24">
      <c r="A43" s="3" t="s">
        <v>310</v>
      </c>
      <c r="C43" s="4">
        <v>41762295240</v>
      </c>
      <c r="E43" s="7">
        <v>5.3249009886153272E-3</v>
      </c>
      <c r="G43" s="4">
        <v>235491803369</v>
      </c>
      <c r="I43" s="7">
        <v>7.5871229108377368E-3</v>
      </c>
    </row>
    <row r="44" spans="1:9" ht="24">
      <c r="A44" s="3" t="s">
        <v>312</v>
      </c>
      <c r="C44" s="4">
        <v>0</v>
      </c>
      <c r="E44" s="7">
        <v>0</v>
      </c>
      <c r="G44" s="4">
        <v>36010928992</v>
      </c>
      <c r="I44" s="7">
        <v>1.1602074487817207E-3</v>
      </c>
    </row>
    <row r="45" spans="1:9" ht="24">
      <c r="A45" s="3" t="s">
        <v>313</v>
      </c>
      <c r="C45" s="4">
        <v>55683060215</v>
      </c>
      <c r="E45" s="7">
        <v>7.099867971432413E-3</v>
      </c>
      <c r="G45" s="4">
        <v>313989071098</v>
      </c>
      <c r="I45" s="7">
        <v>1.011616387916241E-2</v>
      </c>
    </row>
    <row r="46" spans="1:9" ht="24">
      <c r="A46" s="3" t="s">
        <v>312</v>
      </c>
      <c r="C46" s="4">
        <v>21653005515</v>
      </c>
      <c r="E46" s="7">
        <v>2.7608662265976702E-3</v>
      </c>
      <c r="G46" s="4">
        <v>326092896202</v>
      </c>
      <c r="I46" s="7">
        <v>1.0506127382951267E-2</v>
      </c>
    </row>
    <row r="47" spans="1:9" ht="24">
      <c r="A47" s="3" t="s">
        <v>335</v>
      </c>
      <c r="C47" s="4">
        <v>17322404477</v>
      </c>
      <c r="E47" s="7">
        <v>2.2086929895659604E-3</v>
      </c>
      <c r="G47" s="4">
        <v>260874317000</v>
      </c>
      <c r="I47" s="7">
        <v>8.4049019075981921E-3</v>
      </c>
    </row>
    <row r="48" spans="1:9" ht="24">
      <c r="A48" s="3" t="s">
        <v>327</v>
      </c>
      <c r="C48" s="4">
        <v>12991803435</v>
      </c>
      <c r="E48" s="7">
        <v>1.6565197520242306E-3</v>
      </c>
      <c r="G48" s="4">
        <v>173524590254</v>
      </c>
      <c r="I48" s="7">
        <v>5.5906506106580024E-3</v>
      </c>
    </row>
    <row r="49" spans="1:9" ht="24">
      <c r="A49" s="3" t="s">
        <v>306</v>
      </c>
      <c r="C49" s="4">
        <v>49514207654</v>
      </c>
      <c r="E49" s="7">
        <v>6.3133084944707943E-3</v>
      </c>
      <c r="G49" s="4">
        <v>199131147557</v>
      </c>
      <c r="I49" s="7">
        <v>6.4156478920998818E-3</v>
      </c>
    </row>
    <row r="50" spans="1:9" ht="24">
      <c r="A50" s="3" t="s">
        <v>371</v>
      </c>
      <c r="C50" s="4">
        <v>0</v>
      </c>
      <c r="E50" s="7">
        <v>0</v>
      </c>
      <c r="G50" s="4">
        <v>75684558339</v>
      </c>
      <c r="I50" s="7">
        <v>2.4384205240073047E-3</v>
      </c>
    </row>
    <row r="51" spans="1:9" ht="24">
      <c r="A51" s="3" t="s">
        <v>314</v>
      </c>
      <c r="C51" s="4">
        <v>8882</v>
      </c>
      <c r="E51" s="7">
        <v>1.1324993108994969E-9</v>
      </c>
      <c r="G51" s="4">
        <v>348224</v>
      </c>
      <c r="I51" s="7">
        <v>1.1219151795120839E-8</v>
      </c>
    </row>
    <row r="52" spans="1:9" ht="24">
      <c r="A52" s="3" t="s">
        <v>315</v>
      </c>
      <c r="C52" s="4">
        <v>0</v>
      </c>
      <c r="E52" s="7">
        <v>0</v>
      </c>
      <c r="G52" s="4">
        <v>4736</v>
      </c>
      <c r="I52" s="7">
        <v>1.525854131297449E-10</v>
      </c>
    </row>
    <row r="53" spans="1:9" ht="24">
      <c r="A53" s="3" t="s">
        <v>308</v>
      </c>
      <c r="C53" s="4">
        <v>35031</v>
      </c>
      <c r="E53" s="7">
        <v>4.4666272641432423E-9</v>
      </c>
      <c r="G53" s="4">
        <v>192445</v>
      </c>
      <c r="I53" s="7">
        <v>6.2002322275662502E-9</v>
      </c>
    </row>
    <row r="54" spans="1:9" ht="24">
      <c r="A54" s="3" t="s">
        <v>318</v>
      </c>
      <c r="C54" s="4">
        <v>0</v>
      </c>
      <c r="E54" s="7">
        <v>0</v>
      </c>
      <c r="G54" s="4">
        <v>46475409834</v>
      </c>
      <c r="I54" s="7">
        <v>1.4973542250623099E-3</v>
      </c>
    </row>
    <row r="55" spans="1:9" ht="24">
      <c r="A55" s="3" t="s">
        <v>316</v>
      </c>
      <c r="C55" s="4">
        <v>34745048293</v>
      </c>
      <c r="E55" s="7">
        <v>4.4301669949326997E-3</v>
      </c>
      <c r="G55" s="4">
        <v>187644219611</v>
      </c>
      <c r="I55" s="7">
        <v>6.0455597066623769E-3</v>
      </c>
    </row>
    <row r="56" spans="1:9" ht="24">
      <c r="A56" s="3" t="s">
        <v>372</v>
      </c>
      <c r="C56" s="4">
        <v>0</v>
      </c>
      <c r="E56" s="7">
        <v>0</v>
      </c>
      <c r="G56" s="4">
        <v>100000000</v>
      </c>
      <c r="I56" s="7">
        <v>3.2218203785841408E-6</v>
      </c>
    </row>
    <row r="57" spans="1:9" ht="24">
      <c r="A57" s="3" t="s">
        <v>317</v>
      </c>
      <c r="C57" s="4">
        <v>29485571608</v>
      </c>
      <c r="E57" s="7">
        <v>3.7595574788941424E-3</v>
      </c>
      <c r="G57" s="4">
        <v>414539869865</v>
      </c>
      <c r="I57" s="7">
        <v>1.3355730004666748E-2</v>
      </c>
    </row>
    <row r="58" spans="1:9" ht="24">
      <c r="A58" s="3" t="s">
        <v>318</v>
      </c>
      <c r="C58" s="4">
        <v>34745048293</v>
      </c>
      <c r="E58" s="7">
        <v>4.4301669949326997E-3</v>
      </c>
      <c r="G58" s="4">
        <v>186644219611</v>
      </c>
      <c r="I58" s="7">
        <v>6.0133415028765357E-3</v>
      </c>
    </row>
    <row r="59" spans="1:9" ht="24">
      <c r="A59" s="3" t="s">
        <v>319</v>
      </c>
      <c r="C59" s="4">
        <v>127301912595</v>
      </c>
      <c r="E59" s="7">
        <v>1.6231628945060288E-2</v>
      </c>
      <c r="G59" s="4">
        <v>499348360689</v>
      </c>
      <c r="I59" s="7">
        <v>1.6088107244804042E-2</v>
      </c>
    </row>
    <row r="60" spans="1:9" ht="24">
      <c r="A60" s="3" t="s">
        <v>319</v>
      </c>
      <c r="C60" s="4">
        <v>123177595629</v>
      </c>
      <c r="E60" s="7">
        <v>1.5705757956327334E-2</v>
      </c>
      <c r="G60" s="4">
        <v>495020491810</v>
      </c>
      <c r="I60" s="7">
        <v>1.5948671083302019E-2</v>
      </c>
    </row>
    <row r="61" spans="1:9" ht="24">
      <c r="A61" s="3" t="s">
        <v>320</v>
      </c>
      <c r="C61" s="4">
        <v>117463713684</v>
      </c>
      <c r="E61" s="7">
        <v>1.4977209502682482E-2</v>
      </c>
      <c r="G61" s="4">
        <v>501518011941</v>
      </c>
      <c r="I61" s="7">
        <v>1.6158009510985182E-2</v>
      </c>
    </row>
    <row r="62" spans="1:9" ht="24">
      <c r="A62" s="3" t="s">
        <v>321</v>
      </c>
      <c r="C62" s="4">
        <v>117463713684</v>
      </c>
      <c r="E62" s="7">
        <v>1.4977209502682482E-2</v>
      </c>
      <c r="G62" s="4">
        <v>538040541776</v>
      </c>
      <c r="I62" s="7">
        <v>1.7334699819983687E-2</v>
      </c>
    </row>
    <row r="63" spans="1:9" ht="24">
      <c r="A63" s="3" t="s">
        <v>322</v>
      </c>
      <c r="C63" s="4">
        <v>211434684609</v>
      </c>
      <c r="E63" s="7">
        <v>2.6958977101997857E-2</v>
      </c>
      <c r="G63" s="4">
        <v>896814288953</v>
      </c>
      <c r="I63" s="7">
        <v>2.8893745519542217E-2</v>
      </c>
    </row>
    <row r="64" spans="1:9" ht="24">
      <c r="A64" s="3" t="s">
        <v>323</v>
      </c>
      <c r="C64" s="4">
        <v>34745048292</v>
      </c>
      <c r="E64" s="7">
        <v>4.430166994805195E-3</v>
      </c>
      <c r="G64" s="4">
        <v>186310886294</v>
      </c>
      <c r="I64" s="7">
        <v>6.0026021021408194E-3</v>
      </c>
    </row>
    <row r="65" spans="1:9" ht="24">
      <c r="A65" s="3" t="s">
        <v>306</v>
      </c>
      <c r="C65" s="4">
        <v>0</v>
      </c>
      <c r="E65" s="7">
        <v>0</v>
      </c>
      <c r="G65" s="4">
        <v>108467213130</v>
      </c>
      <c r="I65" s="7">
        <v>3.494618776704633E-3</v>
      </c>
    </row>
    <row r="66" spans="1:9" ht="24">
      <c r="A66" s="3" t="s">
        <v>307</v>
      </c>
      <c r="C66" s="4">
        <v>122909836065</v>
      </c>
      <c r="E66" s="7">
        <v>1.5671617276107028E-2</v>
      </c>
      <c r="G66" s="4">
        <v>494479508202</v>
      </c>
      <c r="I66" s="7">
        <v>1.5931241563174676E-2</v>
      </c>
    </row>
    <row r="67" spans="1:9" ht="24">
      <c r="A67" s="3" t="s">
        <v>309</v>
      </c>
      <c r="C67" s="4">
        <v>0</v>
      </c>
      <c r="E67" s="7">
        <v>0</v>
      </c>
      <c r="G67" s="4">
        <v>237597950837</v>
      </c>
      <c r="I67" s="7">
        <v>7.6549791991647942E-3</v>
      </c>
    </row>
    <row r="68" spans="1:9" ht="24">
      <c r="A68" s="3" t="s">
        <v>324</v>
      </c>
      <c r="C68" s="4">
        <v>46803731168</v>
      </c>
      <c r="E68" s="7">
        <v>5.9677092203653803E-3</v>
      </c>
      <c r="G68" s="4">
        <v>199702902486</v>
      </c>
      <c r="I68" s="7">
        <v>6.4340688089179632E-3</v>
      </c>
    </row>
    <row r="69" spans="1:9" ht="24">
      <c r="A69" s="3" t="s">
        <v>306</v>
      </c>
      <c r="C69" s="4">
        <v>0</v>
      </c>
      <c r="E69" s="7">
        <v>0</v>
      </c>
      <c r="G69" s="4">
        <v>108422950835</v>
      </c>
      <c r="I69" s="7">
        <v>3.4931927250642942E-3</v>
      </c>
    </row>
    <row r="70" spans="1:9" ht="24">
      <c r="A70" s="3" t="s">
        <v>304</v>
      </c>
      <c r="C70" s="4">
        <v>0</v>
      </c>
      <c r="E70" s="7">
        <v>0</v>
      </c>
      <c r="G70" s="4">
        <v>68266711596</v>
      </c>
      <c r="I70" s="7">
        <v>2.1994308259891907E-3</v>
      </c>
    </row>
    <row r="71" spans="1:9" ht="24">
      <c r="A71" s="3" t="s">
        <v>373</v>
      </c>
      <c r="C71" s="4">
        <v>0</v>
      </c>
      <c r="E71" s="7">
        <v>0</v>
      </c>
      <c r="G71" s="4">
        <v>113193503999</v>
      </c>
      <c r="I71" s="7">
        <v>3.6468913790732365E-3</v>
      </c>
    </row>
    <row r="72" spans="1:9" ht="24">
      <c r="A72" s="3" t="s">
        <v>304</v>
      </c>
      <c r="C72" s="4">
        <v>0</v>
      </c>
      <c r="E72" s="7">
        <v>0</v>
      </c>
      <c r="G72" s="4">
        <v>54140279963</v>
      </c>
      <c r="I72" s="7">
        <v>1.7443025728704404E-3</v>
      </c>
    </row>
    <row r="73" spans="1:9" ht="24">
      <c r="A73" s="3" t="s">
        <v>304</v>
      </c>
      <c r="C73" s="4">
        <v>0</v>
      </c>
      <c r="E73" s="7">
        <v>0</v>
      </c>
      <c r="G73" s="4">
        <v>142789130924</v>
      </c>
      <c r="I73" s="7">
        <v>4.6004093185126214E-3</v>
      </c>
    </row>
    <row r="74" spans="1:9" ht="24">
      <c r="A74" s="3" t="s">
        <v>314</v>
      </c>
      <c r="C74" s="4">
        <v>122950819672</v>
      </c>
      <c r="E74" s="7">
        <v>1.5676842890460292E-2</v>
      </c>
      <c r="G74" s="4">
        <v>511065728713</v>
      </c>
      <c r="I74" s="7">
        <v>1.6465619795634975E-2</v>
      </c>
    </row>
    <row r="75" spans="1:9" ht="24">
      <c r="A75" s="3" t="s">
        <v>332</v>
      </c>
      <c r="C75" s="4">
        <v>0</v>
      </c>
      <c r="E75" s="7">
        <v>0</v>
      </c>
      <c r="G75" s="4">
        <v>202474440062</v>
      </c>
      <c r="I75" s="7">
        <v>6.5233627713416481E-3</v>
      </c>
    </row>
    <row r="76" spans="1:9" ht="24">
      <c r="A76" s="3" t="s">
        <v>318</v>
      </c>
      <c r="C76" s="4">
        <v>70478228202</v>
      </c>
      <c r="E76" s="7">
        <v>8.9863257005384466E-3</v>
      </c>
      <c r="G76" s="4">
        <v>300593643560</v>
      </c>
      <c r="I76" s="7">
        <v>9.6845872649446545E-3</v>
      </c>
    </row>
    <row r="77" spans="1:9" ht="24">
      <c r="A77" s="3" t="s">
        <v>316</v>
      </c>
      <c r="C77" s="4">
        <v>65888064268</v>
      </c>
      <c r="E77" s="7">
        <v>8.4010568993483185E-3</v>
      </c>
      <c r="G77" s="4">
        <v>292570154601</v>
      </c>
      <c r="I77" s="7">
        <v>9.4260848625901447E-3</v>
      </c>
    </row>
    <row r="78" spans="1:9" ht="24">
      <c r="A78" s="3" t="s">
        <v>314</v>
      </c>
      <c r="C78" s="4">
        <v>246311475410</v>
      </c>
      <c r="E78" s="7">
        <v>3.1405941923943186E-2</v>
      </c>
      <c r="G78" s="4">
        <v>990163934432</v>
      </c>
      <c r="I78" s="7">
        <v>3.1901303420920686E-2</v>
      </c>
    </row>
    <row r="79" spans="1:9" ht="24">
      <c r="A79" s="3" t="s">
        <v>335</v>
      </c>
      <c r="C79" s="4">
        <v>0</v>
      </c>
      <c r="E79" s="7">
        <v>0</v>
      </c>
      <c r="G79" s="4">
        <v>343442622968</v>
      </c>
      <c r="I79" s="7">
        <v>1.1065104415526921E-2</v>
      </c>
    </row>
    <row r="80" spans="1:9" ht="24">
      <c r="A80" s="3" t="s">
        <v>305</v>
      </c>
      <c r="C80" s="4">
        <v>92623855796</v>
      </c>
      <c r="E80" s="7">
        <v>1.1810003699822604E-2</v>
      </c>
      <c r="G80" s="4">
        <v>399755531790</v>
      </c>
      <c r="I80" s="7">
        <v>1.2879405187727623E-2</v>
      </c>
    </row>
    <row r="81" spans="1:9" ht="24">
      <c r="A81" s="3" t="s">
        <v>310</v>
      </c>
      <c r="C81" s="4">
        <v>0</v>
      </c>
      <c r="E81" s="7">
        <v>0</v>
      </c>
      <c r="G81" s="4">
        <v>371475409844</v>
      </c>
      <c r="I81" s="7">
        <v>1.1968270455782949E-2</v>
      </c>
    </row>
    <row r="82" spans="1:9" ht="24">
      <c r="A82" s="3" t="s">
        <v>327</v>
      </c>
      <c r="C82" s="4">
        <v>0</v>
      </c>
      <c r="E82" s="7">
        <v>0</v>
      </c>
      <c r="G82" s="4">
        <v>139453551913</v>
      </c>
      <c r="I82" s="7">
        <v>4.4929429541924479E-3</v>
      </c>
    </row>
    <row r="83" spans="1:9" ht="24">
      <c r="A83" s="3" t="s">
        <v>321</v>
      </c>
      <c r="C83" s="4">
        <v>117463713684</v>
      </c>
      <c r="E83" s="7">
        <v>1.4977209502682482E-2</v>
      </c>
      <c r="G83" s="4">
        <v>503628784793</v>
      </c>
      <c r="I83" s="7">
        <v>1.6226014820876541E-2</v>
      </c>
    </row>
    <row r="84" spans="1:9" ht="24">
      <c r="A84" s="3" t="s">
        <v>310</v>
      </c>
      <c r="C84" s="4">
        <v>0</v>
      </c>
      <c r="E84" s="7">
        <v>0</v>
      </c>
      <c r="G84" s="4">
        <v>137704918032</v>
      </c>
      <c r="I84" s="7">
        <v>4.4366051114675632E-3</v>
      </c>
    </row>
    <row r="85" spans="1:9" ht="24">
      <c r="A85" s="3" t="s">
        <v>306</v>
      </c>
      <c r="C85" s="4">
        <v>148542622950</v>
      </c>
      <c r="E85" s="7">
        <v>1.8939925481882322E-2</v>
      </c>
      <c r="G85" s="4">
        <v>565385245879</v>
      </c>
      <c r="I85" s="7">
        <v>1.8215697069237674E-2</v>
      </c>
    </row>
    <row r="86" spans="1:9" ht="24">
      <c r="A86" s="3" t="s">
        <v>325</v>
      </c>
      <c r="C86" s="4">
        <v>122950819650</v>
      </c>
      <c r="E86" s="7">
        <v>1.5676842887655182E-2</v>
      </c>
      <c r="G86" s="4">
        <v>458948087393</v>
      </c>
      <c r="I86" s="7">
        <v>1.4786483006749826E-2</v>
      </c>
    </row>
    <row r="87" spans="1:9" ht="24">
      <c r="A87" s="3" t="s">
        <v>309</v>
      </c>
      <c r="C87" s="4">
        <v>0</v>
      </c>
      <c r="E87" s="7">
        <v>0</v>
      </c>
      <c r="G87" s="4">
        <v>508027322404</v>
      </c>
      <c r="I87" s="7">
        <v>1.6367727801987426E-2</v>
      </c>
    </row>
    <row r="88" spans="1:9" ht="24">
      <c r="A88" s="3" t="s">
        <v>306</v>
      </c>
      <c r="C88" s="4">
        <v>59109289623</v>
      </c>
      <c r="E88" s="7">
        <v>7.5367293138714573E-3</v>
      </c>
      <c r="G88" s="4">
        <v>647325136609</v>
      </c>
      <c r="I88" s="7">
        <v>2.085565316696639E-2</v>
      </c>
    </row>
    <row r="89" spans="1:9" ht="24">
      <c r="A89" s="3" t="s">
        <v>309</v>
      </c>
      <c r="C89" s="4">
        <v>98327868852</v>
      </c>
      <c r="E89" s="7">
        <v>1.2537293820885623E-2</v>
      </c>
      <c r="G89" s="4">
        <v>304816393440</v>
      </c>
      <c r="I89" s="7">
        <v>9.820636681115132E-3</v>
      </c>
    </row>
    <row r="90" spans="1:9" ht="24">
      <c r="A90" s="3" t="s">
        <v>309</v>
      </c>
      <c r="C90" s="4">
        <v>0</v>
      </c>
      <c r="E90" s="7">
        <v>0</v>
      </c>
      <c r="G90" s="4">
        <v>246639071037</v>
      </c>
      <c r="I90" s="7">
        <v>7.9462678522206811E-3</v>
      </c>
    </row>
    <row r="91" spans="1:9" ht="24">
      <c r="A91" s="3" t="s">
        <v>309</v>
      </c>
      <c r="C91" s="4">
        <v>122909836065</v>
      </c>
      <c r="E91" s="7">
        <v>1.5671617276107028E-2</v>
      </c>
      <c r="G91" s="4">
        <v>331856557365</v>
      </c>
      <c r="I91" s="7">
        <v>1.0691822192853339E-2</v>
      </c>
    </row>
    <row r="92" spans="1:9" ht="24">
      <c r="A92" s="3" t="s">
        <v>312</v>
      </c>
      <c r="C92" s="4">
        <v>0</v>
      </c>
      <c r="E92" s="7">
        <v>0</v>
      </c>
      <c r="G92" s="4">
        <v>147540983606</v>
      </c>
      <c r="I92" s="7">
        <v>4.7535054765815944E-3</v>
      </c>
    </row>
    <row r="93" spans="1:9" ht="24">
      <c r="A93" s="3" t="s">
        <v>304</v>
      </c>
      <c r="C93" s="4">
        <v>0</v>
      </c>
      <c r="E93" s="7">
        <v>0</v>
      </c>
      <c r="G93" s="4">
        <v>184109589041</v>
      </c>
      <c r="I93" s="7">
        <v>5.9316802586504526E-3</v>
      </c>
    </row>
    <row r="94" spans="1:9" ht="24">
      <c r="A94" s="3" t="s">
        <v>327</v>
      </c>
      <c r="C94" s="4">
        <v>155655737725</v>
      </c>
      <c r="E94" s="7">
        <v>1.9846883101904449E-2</v>
      </c>
      <c r="G94" s="4">
        <v>363934426216</v>
      </c>
      <c r="I94" s="7">
        <v>1.1725313508510353E-2</v>
      </c>
    </row>
    <row r="95" spans="1:9" ht="24">
      <c r="A95" s="3" t="s">
        <v>309</v>
      </c>
      <c r="C95" s="4">
        <v>49163934428</v>
      </c>
      <c r="E95" s="7">
        <v>6.268646910697822E-3</v>
      </c>
      <c r="G95" s="4">
        <v>140117213113</v>
      </c>
      <c r="I95" s="7">
        <v>4.5143249259788042E-3</v>
      </c>
    </row>
    <row r="96" spans="1:9" ht="24">
      <c r="A96" s="3" t="s">
        <v>328</v>
      </c>
      <c r="C96" s="4">
        <v>122909836065</v>
      </c>
      <c r="E96" s="7">
        <v>1.5671617276107028E-2</v>
      </c>
      <c r="G96" s="4">
        <v>274498633875</v>
      </c>
      <c r="I96" s="7">
        <v>8.8438529251198203E-3</v>
      </c>
    </row>
    <row r="97" spans="1:9" ht="24">
      <c r="A97" s="3" t="s">
        <v>309</v>
      </c>
      <c r="C97" s="4">
        <v>73745901638</v>
      </c>
      <c r="E97" s="7">
        <v>9.4029703655367121E-3</v>
      </c>
      <c r="G97" s="4">
        <v>162240983602</v>
      </c>
      <c r="I97" s="7">
        <v>5.2271130721045908E-3</v>
      </c>
    </row>
    <row r="98" spans="1:9" ht="24">
      <c r="A98" s="3" t="s">
        <v>306</v>
      </c>
      <c r="C98" s="4">
        <v>74271311477</v>
      </c>
      <c r="E98" s="7">
        <v>9.4699627411961723E-3</v>
      </c>
      <c r="G98" s="4">
        <v>162240983595</v>
      </c>
      <c r="I98" s="7">
        <v>5.2271130718790628E-3</v>
      </c>
    </row>
    <row r="99" spans="1:9" ht="24">
      <c r="A99" s="3" t="s">
        <v>310</v>
      </c>
      <c r="C99" s="4">
        <v>109262295106</v>
      </c>
      <c r="E99" s="7">
        <v>1.3931487718401539E-2</v>
      </c>
      <c r="G99" s="4">
        <v>255737704917</v>
      </c>
      <c r="I99" s="7">
        <v>8.239409492739283E-3</v>
      </c>
    </row>
    <row r="100" spans="1:9" ht="24">
      <c r="A100" s="3" t="s">
        <v>329</v>
      </c>
      <c r="C100" s="4">
        <v>53060109305</v>
      </c>
      <c r="E100" s="7">
        <v>6.7654286449183162E-3</v>
      </c>
      <c r="G100" s="4">
        <v>147540983605</v>
      </c>
      <c r="I100" s="7">
        <v>4.7535054765493762E-3</v>
      </c>
    </row>
    <row r="101" spans="1:9" ht="24">
      <c r="A101" s="3" t="s">
        <v>330</v>
      </c>
      <c r="C101" s="4">
        <v>74027868854</v>
      </c>
      <c r="E101" s="7">
        <v>9.4389225922667571E-3</v>
      </c>
      <c r="G101" s="4">
        <v>140117213105</v>
      </c>
      <c r="I101" s="7">
        <v>4.514324925721059E-3</v>
      </c>
    </row>
    <row r="102" spans="1:9" ht="24">
      <c r="A102" s="3" t="s">
        <v>310</v>
      </c>
      <c r="C102" s="4">
        <v>123087431694</v>
      </c>
      <c r="E102" s="7">
        <v>1.5694261604801158E-2</v>
      </c>
      <c r="G102" s="4">
        <v>217213114737</v>
      </c>
      <c r="I102" s="7">
        <v>6.9982163955540182E-3</v>
      </c>
    </row>
    <row r="103" spans="1:9" ht="24">
      <c r="A103" s="3" t="s">
        <v>306</v>
      </c>
      <c r="C103" s="4">
        <v>123043715843</v>
      </c>
      <c r="E103" s="7">
        <v>1.5688687615707162E-2</v>
      </c>
      <c r="G103" s="4">
        <v>217140710366</v>
      </c>
      <c r="I103" s="7">
        <v>6.9958836567741538E-3</v>
      </c>
    </row>
    <row r="104" spans="1:9" ht="24">
      <c r="A104" s="3" t="s">
        <v>331</v>
      </c>
      <c r="C104" s="4">
        <v>98327868852</v>
      </c>
      <c r="E104" s="7">
        <v>1.2537293820885623E-2</v>
      </c>
      <c r="G104" s="4">
        <v>167157377040</v>
      </c>
      <c r="I104" s="7">
        <v>5.3855104377814478E-3</v>
      </c>
    </row>
    <row r="105" spans="1:9" ht="24">
      <c r="A105" s="3" t="s">
        <v>320</v>
      </c>
      <c r="C105" s="4">
        <v>37033175580</v>
      </c>
      <c r="E105" s="7">
        <v>4.7219146391319607E-3</v>
      </c>
      <c r="G105" s="4">
        <v>59983995240</v>
      </c>
      <c r="I105" s="7">
        <v>1.9325765825312612E-3</v>
      </c>
    </row>
    <row r="106" spans="1:9" ht="24">
      <c r="A106" s="3" t="s">
        <v>317</v>
      </c>
      <c r="C106" s="4">
        <v>61721959335</v>
      </c>
      <c r="E106" s="7">
        <v>7.8698577363492759E-3</v>
      </c>
      <c r="G106" s="4">
        <v>99973325455</v>
      </c>
      <c r="I106" s="7">
        <v>3.2209609726574365E-3</v>
      </c>
    </row>
    <row r="107" spans="1:9" ht="24">
      <c r="A107" s="3" t="s">
        <v>312</v>
      </c>
      <c r="C107" s="4">
        <v>81967213129</v>
      </c>
      <c r="E107" s="7">
        <v>1.0451228595467765E-2</v>
      </c>
      <c r="G107" s="4">
        <v>163934426229</v>
      </c>
      <c r="I107" s="7">
        <v>5.2816727517609073E-3</v>
      </c>
    </row>
    <row r="108" spans="1:9" ht="24">
      <c r="A108" s="3" t="s">
        <v>309</v>
      </c>
      <c r="C108" s="4">
        <v>98327868852</v>
      </c>
      <c r="E108" s="7">
        <v>1.2537293820885623E-2</v>
      </c>
      <c r="G108" s="4">
        <v>160602185784</v>
      </c>
      <c r="I108" s="7">
        <v>5.1743139500404741E-3</v>
      </c>
    </row>
    <row r="109" spans="1:9" ht="24">
      <c r="A109" s="3" t="s">
        <v>332</v>
      </c>
      <c r="C109" s="4">
        <v>71758627451</v>
      </c>
      <c r="E109" s="7">
        <v>9.1495829924961979E-3</v>
      </c>
      <c r="G109" s="4">
        <v>97004529088</v>
      </c>
      <c r="I109" s="7">
        <v>3.1253116863067649E-3</v>
      </c>
    </row>
    <row r="110" spans="1:9" ht="24">
      <c r="A110" s="3" t="s">
        <v>331</v>
      </c>
      <c r="C110" s="4">
        <v>110618852458</v>
      </c>
      <c r="E110" s="7">
        <v>1.4104455548432574E-2</v>
      </c>
      <c r="G110" s="4">
        <v>143804508187</v>
      </c>
      <c r="I110" s="7">
        <v>4.6331229500914655E-3</v>
      </c>
    </row>
    <row r="111" spans="1:9" ht="24">
      <c r="A111" s="3" t="s">
        <v>312</v>
      </c>
      <c r="C111" s="4">
        <v>110655737704</v>
      </c>
      <c r="E111" s="7">
        <v>1.4109158601312259E-2</v>
      </c>
      <c r="G111" s="4">
        <v>143852459014</v>
      </c>
      <c r="I111" s="7">
        <v>4.6346678396074507E-3</v>
      </c>
    </row>
    <row r="112" spans="1:9" ht="24">
      <c r="A112" s="3" t="s">
        <v>334</v>
      </c>
      <c r="C112" s="4">
        <v>122950819650</v>
      </c>
      <c r="E112" s="7">
        <v>1.5676842887655182E-2</v>
      </c>
      <c r="G112" s="4">
        <v>151639344235</v>
      </c>
      <c r="I112" s="7">
        <v>4.885547294514586E-3</v>
      </c>
    </row>
    <row r="113" spans="1:9" ht="24">
      <c r="A113" s="3" t="s">
        <v>306</v>
      </c>
      <c r="C113" s="4">
        <v>122909836053</v>
      </c>
      <c r="E113" s="7">
        <v>1.5671617274576968E-2</v>
      </c>
      <c r="G113" s="4">
        <v>151588797798</v>
      </c>
      <c r="I113" s="7">
        <v>4.8839187791066717E-3</v>
      </c>
    </row>
    <row r="114" spans="1:9" ht="24">
      <c r="A114" s="3" t="s">
        <v>315</v>
      </c>
      <c r="C114" s="4">
        <v>49342016620</v>
      </c>
      <c r="E114" s="7">
        <v>6.2913532786018382E-3</v>
      </c>
      <c r="G114" s="4">
        <v>60817426454</v>
      </c>
      <c r="I114" s="7">
        <v>1.9594282392253943E-3</v>
      </c>
    </row>
    <row r="115" spans="1:9" ht="24">
      <c r="A115" s="3" t="s">
        <v>335</v>
      </c>
      <c r="C115" s="4">
        <v>73770491790</v>
      </c>
      <c r="E115" s="7">
        <v>9.4061057325931091E-3</v>
      </c>
      <c r="G115" s="4">
        <v>78688524576</v>
      </c>
      <c r="I115" s="7">
        <v>2.5352029203967578E-3</v>
      </c>
    </row>
    <row r="116" spans="1:9" ht="24">
      <c r="A116" s="3" t="s">
        <v>315</v>
      </c>
      <c r="C116" s="4">
        <v>49310577139</v>
      </c>
      <c r="E116" s="7">
        <v>6.2873445879277172E-3</v>
      </c>
      <c r="G116" s="4">
        <v>49310577139</v>
      </c>
      <c r="I116" s="7">
        <v>1.5886982230617548E-3</v>
      </c>
    </row>
    <row r="117" spans="1:9" ht="24">
      <c r="A117" s="3" t="s">
        <v>336</v>
      </c>
      <c r="C117" s="4">
        <v>253551912542</v>
      </c>
      <c r="E117" s="7">
        <v>3.2329133779674002E-2</v>
      </c>
      <c r="G117" s="4">
        <v>253551912542</v>
      </c>
      <c r="I117" s="7">
        <v>8.1689871885679936E-3</v>
      </c>
    </row>
    <row r="118" spans="1:9" ht="24">
      <c r="A118" s="3" t="s">
        <v>306</v>
      </c>
      <c r="C118" s="4">
        <v>71697404350</v>
      </c>
      <c r="E118" s="7">
        <v>9.1417767416862861E-3</v>
      </c>
      <c r="G118" s="4">
        <v>71697404350</v>
      </c>
      <c r="I118" s="7">
        <v>2.3099615842641723E-3</v>
      </c>
    </row>
    <row r="119" spans="1:9" ht="24">
      <c r="A119" s="3" t="s">
        <v>310</v>
      </c>
      <c r="C119" s="4">
        <v>98360655720</v>
      </c>
      <c r="E119" s="7">
        <v>1.2541474310124145E-2</v>
      </c>
      <c r="G119" s="4">
        <v>98360655720</v>
      </c>
      <c r="I119" s="7">
        <v>3.1690036504959476E-3</v>
      </c>
    </row>
    <row r="120" spans="1:9" ht="24">
      <c r="A120" s="3" t="s">
        <v>306</v>
      </c>
      <c r="C120" s="4">
        <v>172073770491</v>
      </c>
      <c r="E120" s="7">
        <v>2.1940264186549839E-2</v>
      </c>
      <c r="G120" s="4">
        <v>172073770491</v>
      </c>
      <c r="I120" s="7">
        <v>5.5439078038771418E-3</v>
      </c>
    </row>
    <row r="121" spans="1:9" ht="24">
      <c r="A121" s="3" t="s">
        <v>327</v>
      </c>
      <c r="C121" s="4">
        <v>172131147531</v>
      </c>
      <c r="E121" s="7">
        <v>2.1947580045394859E-2</v>
      </c>
      <c r="G121" s="4">
        <v>172131147531</v>
      </c>
      <c r="I121" s="7">
        <v>5.54575638904449E-3</v>
      </c>
    </row>
    <row r="122" spans="1:9" ht="24">
      <c r="A122" s="3" t="s">
        <v>312</v>
      </c>
      <c r="C122" s="4">
        <v>103278688524</v>
      </c>
      <c r="E122" s="7">
        <v>1.3168548027925442E-2</v>
      </c>
      <c r="G122" s="4">
        <v>103278688524</v>
      </c>
      <c r="I122" s="7">
        <v>3.3274538336006726E-3</v>
      </c>
    </row>
    <row r="123" spans="1:9" ht="24">
      <c r="A123" s="3" t="s">
        <v>306</v>
      </c>
      <c r="C123" s="4">
        <v>103244262282</v>
      </c>
      <c r="E123" s="7">
        <v>1.3164158510323341E-2</v>
      </c>
      <c r="G123" s="4">
        <v>103244262282</v>
      </c>
      <c r="I123" s="7">
        <v>3.3263446819203359E-3</v>
      </c>
    </row>
    <row r="124" spans="1:9" ht="24">
      <c r="A124" s="3" t="s">
        <v>337</v>
      </c>
      <c r="C124" s="4">
        <v>5024590164</v>
      </c>
      <c r="E124" s="7">
        <v>6.4066031279918828E-4</v>
      </c>
      <c r="G124" s="4">
        <v>5024590164</v>
      </c>
      <c r="I124" s="7">
        <v>1.6188326984408632E-4</v>
      </c>
    </row>
    <row r="125" spans="1:9" ht="24">
      <c r="A125" s="3" t="s">
        <v>337</v>
      </c>
      <c r="C125" s="4">
        <v>80393442608</v>
      </c>
      <c r="E125" s="7">
        <v>1.0250565002746933E-2</v>
      </c>
      <c r="G125" s="4">
        <v>80393442608</v>
      </c>
      <c r="I125" s="7">
        <v>2.5901323169898898E-3</v>
      </c>
    </row>
    <row r="126" spans="1:9" ht="24">
      <c r="A126" s="3" t="s">
        <v>309</v>
      </c>
      <c r="C126" s="4">
        <v>52441530048</v>
      </c>
      <c r="E126" s="7">
        <v>6.6865567036563005E-3</v>
      </c>
      <c r="G126" s="4">
        <v>52441530048</v>
      </c>
      <c r="I126" s="7">
        <v>1.6895719019277896E-3</v>
      </c>
    </row>
    <row r="127" spans="1:9" ht="24">
      <c r="A127" s="3" t="s">
        <v>335</v>
      </c>
      <c r="C127" s="4">
        <v>19672131144</v>
      </c>
      <c r="E127" s="7">
        <v>2.508294862024829E-3</v>
      </c>
      <c r="G127" s="4">
        <v>19672131144</v>
      </c>
      <c r="I127" s="7">
        <v>6.3380073009918945E-4</v>
      </c>
    </row>
    <row r="128" spans="1:9" ht="24">
      <c r="A128" s="3" t="s">
        <v>306</v>
      </c>
      <c r="C128" s="4">
        <v>16387978140</v>
      </c>
      <c r="E128" s="7">
        <v>2.0895489698925939E-3</v>
      </c>
      <c r="G128" s="4">
        <v>16387978140</v>
      </c>
      <c r="I128" s="7">
        <v>5.2799121935243423E-4</v>
      </c>
    </row>
    <row r="129" spans="1:9" ht="24">
      <c r="A129" s="3" t="s">
        <v>307</v>
      </c>
      <c r="C129" s="4">
        <v>12290983605</v>
      </c>
      <c r="E129" s="7">
        <v>1.5671617274194455E-3</v>
      </c>
      <c r="G129" s="4">
        <v>12290983605</v>
      </c>
      <c r="I129" s="7">
        <v>3.9599341451432567E-4</v>
      </c>
    </row>
    <row r="130" spans="1:9" ht="24.75" thickBot="1">
      <c r="A130" s="3" t="s">
        <v>304</v>
      </c>
      <c r="C130" s="4">
        <v>12499999998</v>
      </c>
      <c r="E130" s="7">
        <v>1.5938123602768197E-3</v>
      </c>
      <c r="G130" s="4">
        <v>12499999998</v>
      </c>
      <c r="I130" s="7">
        <v>4.0272754725858119E-4</v>
      </c>
    </row>
    <row r="131" spans="1:9" ht="24.75" thickBot="1">
      <c r="A131" s="3" t="s">
        <v>50</v>
      </c>
      <c r="C131" s="5">
        <f>SUM(C8:C130)</f>
        <v>7842830379248</v>
      </c>
      <c r="E131" s="19">
        <f>SUM(E8:E130)</f>
        <v>0.99999999999999989</v>
      </c>
      <c r="G131" s="5">
        <f>SUM(G8:G130)</f>
        <v>31038353554628</v>
      </c>
      <c r="I131" s="19">
        <f>SUM(I8:I130)</f>
        <v>0.99999999999999978</v>
      </c>
    </row>
    <row r="132" spans="1:9" ht="23.25" thickTop="1"/>
  </sheetData>
  <mergeCells count="12">
    <mergeCell ref="G7"/>
    <mergeCell ref="I7"/>
    <mergeCell ref="G6:I6"/>
    <mergeCell ref="A2:I2"/>
    <mergeCell ref="A3:I3"/>
    <mergeCell ref="A4:I4"/>
    <mergeCell ref="A7"/>
    <mergeCell ref="A6:B6"/>
    <mergeCell ref="C7"/>
    <mergeCell ref="E7"/>
    <mergeCell ref="C6:E6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1" sqref="A11"/>
    </sheetView>
  </sheetViews>
  <sheetFormatPr defaultRowHeight="22.5"/>
  <cols>
    <col min="1" max="1" width="42" style="2" bestFit="1" customWidth="1"/>
    <col min="2" max="2" width="1" style="2" customWidth="1"/>
    <col min="3" max="3" width="16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</row>
    <row r="3" spans="1:5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</row>
    <row r="4" spans="1:5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</row>
    <row r="5" spans="1:5" ht="25.5">
      <c r="A5" s="20" t="s">
        <v>439</v>
      </c>
      <c r="B5" s="20"/>
      <c r="C5" s="20"/>
      <c r="D5" s="20"/>
      <c r="E5" s="20"/>
    </row>
    <row r="6" spans="1:5">
      <c r="E6" s="2" t="s">
        <v>415</v>
      </c>
    </row>
    <row r="7" spans="1:5" ht="24">
      <c r="A7" s="15" t="s">
        <v>403</v>
      </c>
      <c r="C7" s="15" t="s">
        <v>340</v>
      </c>
      <c r="E7" s="15" t="s">
        <v>416</v>
      </c>
    </row>
    <row r="8" spans="1:5" ht="24">
      <c r="A8" s="15" t="s">
        <v>403</v>
      </c>
      <c r="C8" s="15" t="s">
        <v>299</v>
      </c>
      <c r="E8" s="15" t="s">
        <v>299</v>
      </c>
    </row>
    <row r="9" spans="1:5" ht="24">
      <c r="A9" s="3" t="s">
        <v>404</v>
      </c>
      <c r="C9" s="4">
        <v>2021394532</v>
      </c>
      <c r="E9" s="4">
        <v>15177805090</v>
      </c>
    </row>
    <row r="10" spans="1:5" ht="24">
      <c r="A10" s="3" t="s">
        <v>405</v>
      </c>
      <c r="C10" s="4">
        <v>0</v>
      </c>
      <c r="E10" s="4">
        <v>8353392051</v>
      </c>
    </row>
    <row r="11" spans="1:5" ht="24">
      <c r="A11" s="3" t="s">
        <v>50</v>
      </c>
      <c r="C11" s="5">
        <f>SUM(C9:C10)</f>
        <v>2021394532</v>
      </c>
      <c r="E11" s="5">
        <f>SUM(E9:E10)</f>
        <v>23531197141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A5" sqref="A5:S5"/>
    </sheetView>
  </sheetViews>
  <sheetFormatPr defaultRowHeight="22.5"/>
  <cols>
    <col min="1" max="1" width="26.855468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  <c r="R3" s="16" t="s">
        <v>338</v>
      </c>
      <c r="S3" s="16" t="s">
        <v>338</v>
      </c>
    </row>
    <row r="4" spans="1:19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5" spans="1:19" ht="25.5">
      <c r="A5" s="20" t="s">
        <v>393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24">
      <c r="A6" s="15" t="s">
        <v>3</v>
      </c>
      <c r="C6" s="15" t="s">
        <v>374</v>
      </c>
      <c r="D6" s="15" t="s">
        <v>374</v>
      </c>
      <c r="E6" s="15" t="s">
        <v>374</v>
      </c>
      <c r="F6" s="15" t="s">
        <v>374</v>
      </c>
      <c r="G6" s="15" t="s">
        <v>374</v>
      </c>
      <c r="I6" s="15" t="s">
        <v>340</v>
      </c>
      <c r="J6" s="15" t="s">
        <v>340</v>
      </c>
      <c r="K6" s="15" t="s">
        <v>340</v>
      </c>
      <c r="L6" s="15" t="s">
        <v>340</v>
      </c>
      <c r="M6" s="15" t="s">
        <v>340</v>
      </c>
      <c r="O6" s="15" t="s">
        <v>341</v>
      </c>
      <c r="P6" s="15" t="s">
        <v>341</v>
      </c>
      <c r="Q6" s="15" t="s">
        <v>341</v>
      </c>
      <c r="R6" s="15" t="s">
        <v>341</v>
      </c>
      <c r="S6" s="15" t="s">
        <v>341</v>
      </c>
    </row>
    <row r="7" spans="1:19" ht="24">
      <c r="A7" s="15" t="s">
        <v>3</v>
      </c>
      <c r="C7" s="15" t="s">
        <v>375</v>
      </c>
      <c r="E7" s="15" t="s">
        <v>376</v>
      </c>
      <c r="G7" s="15" t="s">
        <v>377</v>
      </c>
      <c r="I7" s="15" t="s">
        <v>378</v>
      </c>
      <c r="K7" s="15" t="s">
        <v>345</v>
      </c>
      <c r="M7" s="15" t="s">
        <v>379</v>
      </c>
      <c r="O7" s="15" t="s">
        <v>378</v>
      </c>
      <c r="Q7" s="15" t="s">
        <v>345</v>
      </c>
      <c r="S7" s="15" t="s">
        <v>379</v>
      </c>
    </row>
    <row r="8" spans="1:19" ht="24">
      <c r="A8" s="3" t="s">
        <v>42</v>
      </c>
      <c r="C8" s="2" t="s">
        <v>333</v>
      </c>
      <c r="E8" s="4">
        <v>77600000</v>
      </c>
      <c r="G8" s="4">
        <v>7240</v>
      </c>
      <c r="I8" s="4">
        <v>0</v>
      </c>
      <c r="K8" s="4">
        <v>0</v>
      </c>
      <c r="M8" s="4">
        <v>0</v>
      </c>
      <c r="O8" s="4">
        <v>561824000000</v>
      </c>
      <c r="Q8" s="4">
        <v>0</v>
      </c>
      <c r="S8" s="4">
        <v>561824000000</v>
      </c>
    </row>
    <row r="9" spans="1:19" ht="24">
      <c r="A9" s="3" t="s">
        <v>50</v>
      </c>
      <c r="C9" s="2" t="s">
        <v>50</v>
      </c>
      <c r="E9" s="2" t="s">
        <v>50</v>
      </c>
      <c r="G9" s="2" t="s">
        <v>50</v>
      </c>
      <c r="I9" s="5">
        <f>SUM(I8:I8)</f>
        <v>0</v>
      </c>
      <c r="K9" s="5">
        <f>SUM(K8:K8)</f>
        <v>0</v>
      </c>
      <c r="M9" s="5">
        <f>SUM(M8:M8)</f>
        <v>0</v>
      </c>
      <c r="O9" s="5">
        <f>SUM(O8:O8)</f>
        <v>561824000000</v>
      </c>
      <c r="Q9" s="5">
        <f>SUM(Q8:Q8)</f>
        <v>0</v>
      </c>
      <c r="S9" s="5">
        <f>SUM(S8:S8)</f>
        <v>561824000000</v>
      </c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8"/>
  <sheetViews>
    <sheetView rightToLeft="1" workbookViewId="0">
      <selection activeCell="A5" sqref="A5:R5"/>
    </sheetView>
  </sheetViews>
  <sheetFormatPr defaultRowHeight="22.5"/>
  <cols>
    <col min="1" max="1" width="50.710937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1.85546875" style="2" bestFit="1" customWidth="1"/>
    <col min="14" max="14" width="1" style="2" customWidth="1"/>
    <col min="15" max="15" width="21.855468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1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  <c r="R3" s="16" t="s">
        <v>338</v>
      </c>
      <c r="S3" s="16" t="s">
        <v>338</v>
      </c>
    </row>
    <row r="4" spans="1:19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5" spans="1:19" ht="25.5">
      <c r="A5" s="20" t="s">
        <v>440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9" ht="24">
      <c r="A6" s="15" t="s">
        <v>339</v>
      </c>
      <c r="B6" s="15" t="s">
        <v>339</v>
      </c>
      <c r="C6" s="15" t="s">
        <v>339</v>
      </c>
      <c r="D6" s="15" t="s">
        <v>339</v>
      </c>
      <c r="E6" s="15" t="s">
        <v>339</v>
      </c>
      <c r="F6" s="15" t="s">
        <v>339</v>
      </c>
      <c r="G6" s="15" t="s">
        <v>339</v>
      </c>
      <c r="I6" s="15" t="s">
        <v>340</v>
      </c>
      <c r="J6" s="15" t="s">
        <v>340</v>
      </c>
      <c r="K6" s="15" t="s">
        <v>340</v>
      </c>
      <c r="L6" s="15" t="s">
        <v>340</v>
      </c>
      <c r="M6" s="15" t="s">
        <v>340</v>
      </c>
      <c r="O6" s="15" t="s">
        <v>341</v>
      </c>
      <c r="P6" s="15" t="s">
        <v>341</v>
      </c>
      <c r="Q6" s="15" t="s">
        <v>341</v>
      </c>
      <c r="R6" s="15" t="s">
        <v>341</v>
      </c>
      <c r="S6" s="15" t="s">
        <v>341</v>
      </c>
    </row>
    <row r="7" spans="1:19" ht="24">
      <c r="A7" s="15" t="s">
        <v>342</v>
      </c>
      <c r="C7" s="15" t="s">
        <v>343</v>
      </c>
      <c r="E7" s="15" t="s">
        <v>76</v>
      </c>
      <c r="G7" s="15" t="s">
        <v>77</v>
      </c>
      <c r="I7" s="15" t="s">
        <v>344</v>
      </c>
      <c r="K7" s="15" t="s">
        <v>345</v>
      </c>
      <c r="M7" s="15" t="s">
        <v>346</v>
      </c>
      <c r="O7" s="15" t="s">
        <v>344</v>
      </c>
      <c r="Q7" s="15" t="s">
        <v>345</v>
      </c>
      <c r="S7" s="15" t="s">
        <v>346</v>
      </c>
    </row>
    <row r="8" spans="1:19" ht="24">
      <c r="A8" s="3" t="s">
        <v>233</v>
      </c>
      <c r="C8" s="2" t="s">
        <v>50</v>
      </c>
      <c r="E8" s="2" t="s">
        <v>235</v>
      </c>
      <c r="G8" s="4">
        <v>23</v>
      </c>
      <c r="I8" s="4">
        <v>52947962019</v>
      </c>
      <c r="K8" s="2">
        <v>0</v>
      </c>
      <c r="M8" s="4">
        <v>52947962019</v>
      </c>
      <c r="O8" s="4">
        <v>85372635145</v>
      </c>
      <c r="Q8" s="2">
        <v>0</v>
      </c>
      <c r="S8" s="4">
        <v>85372635145</v>
      </c>
    </row>
    <row r="9" spans="1:19" ht="24">
      <c r="A9" s="3" t="s">
        <v>236</v>
      </c>
      <c r="C9" s="2" t="s">
        <v>50</v>
      </c>
      <c r="E9" s="2" t="s">
        <v>237</v>
      </c>
      <c r="G9" s="4">
        <v>23</v>
      </c>
      <c r="I9" s="4">
        <v>38730742708</v>
      </c>
      <c r="K9" s="2">
        <v>0</v>
      </c>
      <c r="M9" s="4">
        <v>38730742708</v>
      </c>
      <c r="O9" s="4">
        <v>62448968883</v>
      </c>
      <c r="Q9" s="2">
        <v>0</v>
      </c>
      <c r="S9" s="4">
        <v>62448968883</v>
      </c>
    </row>
    <row r="10" spans="1:19" ht="24">
      <c r="A10" s="3" t="s">
        <v>247</v>
      </c>
      <c r="C10" s="2" t="s">
        <v>50</v>
      </c>
      <c r="E10" s="2" t="s">
        <v>249</v>
      </c>
      <c r="G10" s="4">
        <v>20.5</v>
      </c>
      <c r="I10" s="4">
        <v>67552504197</v>
      </c>
      <c r="K10" s="2">
        <v>0</v>
      </c>
      <c r="M10" s="4">
        <v>67552504197</v>
      </c>
      <c r="O10" s="4">
        <v>341480212896</v>
      </c>
      <c r="Q10" s="2">
        <v>0</v>
      </c>
      <c r="S10" s="4">
        <v>341480212896</v>
      </c>
    </row>
    <row r="11" spans="1:19" ht="24">
      <c r="A11" s="3" t="s">
        <v>230</v>
      </c>
      <c r="C11" s="2" t="s">
        <v>50</v>
      </c>
      <c r="E11" s="2" t="s">
        <v>232</v>
      </c>
      <c r="G11" s="4">
        <v>23</v>
      </c>
      <c r="I11" s="4">
        <v>117184357530</v>
      </c>
      <c r="K11" s="2">
        <v>0</v>
      </c>
      <c r="M11" s="4">
        <v>117184357530</v>
      </c>
      <c r="O11" s="4">
        <v>442575696782</v>
      </c>
      <c r="Q11" s="2">
        <v>0</v>
      </c>
      <c r="S11" s="4">
        <v>442575696782</v>
      </c>
    </row>
    <row r="12" spans="1:19" ht="24">
      <c r="A12" s="3" t="s">
        <v>167</v>
      </c>
      <c r="C12" s="2" t="s">
        <v>50</v>
      </c>
      <c r="E12" s="2" t="s">
        <v>169</v>
      </c>
      <c r="G12" s="4">
        <v>23</v>
      </c>
      <c r="I12" s="4">
        <v>37022840301</v>
      </c>
      <c r="K12" s="2">
        <v>0</v>
      </c>
      <c r="M12" s="4">
        <v>37022840301</v>
      </c>
      <c r="O12" s="4">
        <v>315917594554</v>
      </c>
      <c r="Q12" s="2">
        <v>0</v>
      </c>
      <c r="S12" s="4">
        <v>315917594554</v>
      </c>
    </row>
    <row r="13" spans="1:19" ht="24">
      <c r="A13" s="3" t="s">
        <v>347</v>
      </c>
      <c r="C13" s="2" t="s">
        <v>50</v>
      </c>
      <c r="E13" s="2" t="s">
        <v>249</v>
      </c>
      <c r="G13" s="4">
        <v>20.5</v>
      </c>
      <c r="I13" s="4">
        <v>0</v>
      </c>
      <c r="K13" s="2">
        <v>0</v>
      </c>
      <c r="M13" s="4">
        <v>0</v>
      </c>
      <c r="O13" s="4">
        <v>128054794494</v>
      </c>
      <c r="Q13" s="2">
        <v>0</v>
      </c>
      <c r="S13" s="4">
        <v>128054794494</v>
      </c>
    </row>
    <row r="14" spans="1:19" ht="24">
      <c r="A14" s="3" t="s">
        <v>225</v>
      </c>
      <c r="C14" s="2" t="s">
        <v>50</v>
      </c>
      <c r="E14" s="2" t="s">
        <v>227</v>
      </c>
      <c r="G14" s="4">
        <v>23</v>
      </c>
      <c r="I14" s="4">
        <v>42043654372</v>
      </c>
      <c r="K14" s="2">
        <v>0</v>
      </c>
      <c r="M14" s="4">
        <v>42043654372</v>
      </c>
      <c r="O14" s="4">
        <v>159068880675</v>
      </c>
      <c r="Q14" s="2">
        <v>0</v>
      </c>
      <c r="S14" s="4">
        <v>159068880675</v>
      </c>
    </row>
    <row r="15" spans="1:19" ht="24">
      <c r="A15" s="3" t="s">
        <v>228</v>
      </c>
      <c r="C15" s="2" t="s">
        <v>50</v>
      </c>
      <c r="E15" s="2" t="s">
        <v>229</v>
      </c>
      <c r="G15" s="4">
        <v>23</v>
      </c>
      <c r="I15" s="4">
        <v>20020787795</v>
      </c>
      <c r="K15" s="2">
        <v>0</v>
      </c>
      <c r="M15" s="4">
        <v>20020787795</v>
      </c>
      <c r="O15" s="4">
        <v>75747086077</v>
      </c>
      <c r="Q15" s="2">
        <v>0</v>
      </c>
      <c r="S15" s="4">
        <v>75747086077</v>
      </c>
    </row>
    <row r="16" spans="1:19" ht="24">
      <c r="A16" s="3" t="s">
        <v>244</v>
      </c>
      <c r="C16" s="2" t="s">
        <v>50</v>
      </c>
      <c r="E16" s="2" t="s">
        <v>246</v>
      </c>
      <c r="G16" s="4">
        <v>23</v>
      </c>
      <c r="I16" s="4">
        <v>8538416376</v>
      </c>
      <c r="K16" s="2">
        <v>0</v>
      </c>
      <c r="M16" s="4">
        <v>8538416376</v>
      </c>
      <c r="O16" s="4">
        <v>33995265127</v>
      </c>
      <c r="Q16" s="2">
        <v>0</v>
      </c>
      <c r="S16" s="4">
        <v>33995265127</v>
      </c>
    </row>
    <row r="17" spans="1:19" ht="24">
      <c r="A17" s="3" t="s">
        <v>94</v>
      </c>
      <c r="C17" s="2" t="s">
        <v>50</v>
      </c>
      <c r="E17" s="2" t="s">
        <v>96</v>
      </c>
      <c r="G17" s="4">
        <v>23</v>
      </c>
      <c r="I17" s="4">
        <v>65799742880</v>
      </c>
      <c r="K17" s="2">
        <v>0</v>
      </c>
      <c r="M17" s="4">
        <v>65799742880</v>
      </c>
      <c r="O17" s="4">
        <v>253747143227</v>
      </c>
      <c r="Q17" s="2">
        <v>0</v>
      </c>
      <c r="S17" s="4">
        <v>253747143227</v>
      </c>
    </row>
    <row r="18" spans="1:19" ht="24">
      <c r="A18" s="3" t="s">
        <v>222</v>
      </c>
      <c r="C18" s="2" t="s">
        <v>50</v>
      </c>
      <c r="E18" s="2" t="s">
        <v>224</v>
      </c>
      <c r="G18" s="4">
        <v>23</v>
      </c>
      <c r="I18" s="4">
        <v>51441460647</v>
      </c>
      <c r="K18" s="2">
        <v>0</v>
      </c>
      <c r="M18" s="4">
        <v>51441460647</v>
      </c>
      <c r="O18" s="4">
        <v>202497324927</v>
      </c>
      <c r="Q18" s="2">
        <v>0</v>
      </c>
      <c r="S18" s="4">
        <v>202497324927</v>
      </c>
    </row>
    <row r="19" spans="1:19" ht="24">
      <c r="A19" s="3" t="s">
        <v>241</v>
      </c>
      <c r="C19" s="2" t="s">
        <v>50</v>
      </c>
      <c r="E19" s="2" t="s">
        <v>243</v>
      </c>
      <c r="G19" s="4">
        <v>23</v>
      </c>
      <c r="I19" s="4">
        <v>26614986757</v>
      </c>
      <c r="K19" s="2">
        <v>0</v>
      </c>
      <c r="M19" s="4">
        <v>26614986757</v>
      </c>
      <c r="O19" s="4">
        <v>104623772213</v>
      </c>
      <c r="Q19" s="2">
        <v>0</v>
      </c>
      <c r="S19" s="4">
        <v>104623772213</v>
      </c>
    </row>
    <row r="20" spans="1:19" ht="24">
      <c r="A20" s="3" t="s">
        <v>182</v>
      </c>
      <c r="C20" s="2" t="s">
        <v>50</v>
      </c>
      <c r="E20" s="2" t="s">
        <v>184</v>
      </c>
      <c r="G20" s="4">
        <v>26</v>
      </c>
      <c r="I20" s="4">
        <v>77422873627</v>
      </c>
      <c r="K20" s="2">
        <v>0</v>
      </c>
      <c r="M20" s="4">
        <v>77422873627</v>
      </c>
      <c r="O20" s="4">
        <v>496955777170</v>
      </c>
      <c r="Q20" s="2">
        <v>0</v>
      </c>
      <c r="S20" s="4">
        <v>496955777170</v>
      </c>
    </row>
    <row r="21" spans="1:19" ht="24">
      <c r="A21" s="3" t="s">
        <v>161</v>
      </c>
      <c r="C21" s="2" t="s">
        <v>50</v>
      </c>
      <c r="E21" s="2" t="s">
        <v>163</v>
      </c>
      <c r="G21" s="4">
        <v>23</v>
      </c>
      <c r="I21" s="4">
        <v>147311843802</v>
      </c>
      <c r="K21" s="2">
        <v>0</v>
      </c>
      <c r="M21" s="4">
        <v>147311843802</v>
      </c>
      <c r="O21" s="4">
        <v>599770860195</v>
      </c>
      <c r="Q21" s="2">
        <v>0</v>
      </c>
      <c r="S21" s="4">
        <v>599770860195</v>
      </c>
    </row>
    <row r="22" spans="1:19" ht="24">
      <c r="A22" s="3" t="s">
        <v>220</v>
      </c>
      <c r="C22" s="2" t="s">
        <v>50</v>
      </c>
      <c r="E22" s="2" t="s">
        <v>64</v>
      </c>
      <c r="G22" s="4">
        <v>20.5</v>
      </c>
      <c r="I22" s="4">
        <v>330705134133</v>
      </c>
      <c r="K22" s="2">
        <v>0</v>
      </c>
      <c r="M22" s="4">
        <v>330705134133</v>
      </c>
      <c r="O22" s="4">
        <v>460005139840</v>
      </c>
      <c r="Q22" s="2">
        <v>0</v>
      </c>
      <c r="S22" s="4">
        <v>460005139840</v>
      </c>
    </row>
    <row r="23" spans="1:19" ht="24">
      <c r="A23" s="3" t="s">
        <v>191</v>
      </c>
      <c r="C23" s="2" t="s">
        <v>50</v>
      </c>
      <c r="E23" s="2" t="s">
        <v>193</v>
      </c>
      <c r="G23" s="4">
        <v>23</v>
      </c>
      <c r="I23" s="4">
        <v>37965757688</v>
      </c>
      <c r="K23" s="2">
        <v>0</v>
      </c>
      <c r="M23" s="4">
        <v>37965757688</v>
      </c>
      <c r="O23" s="4">
        <v>151112315753</v>
      </c>
      <c r="Q23" s="2">
        <v>0</v>
      </c>
      <c r="S23" s="4">
        <v>151112315753</v>
      </c>
    </row>
    <row r="24" spans="1:19" ht="24">
      <c r="A24" s="3" t="s">
        <v>218</v>
      </c>
      <c r="C24" s="2" t="s">
        <v>50</v>
      </c>
      <c r="E24" s="2" t="s">
        <v>219</v>
      </c>
      <c r="G24" s="4">
        <v>20.5</v>
      </c>
      <c r="I24" s="4">
        <v>393758454000</v>
      </c>
      <c r="K24" s="2">
        <v>0</v>
      </c>
      <c r="M24" s="4">
        <v>393758454000</v>
      </c>
      <c r="O24" s="4">
        <v>597105474245</v>
      </c>
      <c r="Q24" s="2">
        <v>0</v>
      </c>
      <c r="S24" s="4">
        <v>597105474245</v>
      </c>
    </row>
    <row r="25" spans="1:19" ht="24">
      <c r="A25" s="3" t="s">
        <v>194</v>
      </c>
      <c r="C25" s="2" t="s">
        <v>50</v>
      </c>
      <c r="E25" s="2" t="s">
        <v>196</v>
      </c>
      <c r="G25" s="4">
        <v>23</v>
      </c>
      <c r="I25" s="4">
        <v>37761962608</v>
      </c>
      <c r="K25" s="2">
        <v>0</v>
      </c>
      <c r="M25" s="4">
        <v>37761962608</v>
      </c>
      <c r="O25" s="4">
        <v>149946644500</v>
      </c>
      <c r="Q25" s="2">
        <v>0</v>
      </c>
      <c r="S25" s="4">
        <v>149946644500</v>
      </c>
    </row>
    <row r="26" spans="1:19" ht="24">
      <c r="A26" s="3" t="s">
        <v>216</v>
      </c>
      <c r="C26" s="2" t="s">
        <v>50</v>
      </c>
      <c r="E26" s="2" t="s">
        <v>217</v>
      </c>
      <c r="G26" s="4">
        <v>20.5</v>
      </c>
      <c r="I26" s="4">
        <v>230508883310</v>
      </c>
      <c r="K26" s="2">
        <v>0</v>
      </c>
      <c r="M26" s="4">
        <v>230508883310</v>
      </c>
      <c r="O26" s="4">
        <v>370204177724</v>
      </c>
      <c r="Q26" s="2">
        <v>0</v>
      </c>
      <c r="S26" s="4">
        <v>370204177724</v>
      </c>
    </row>
    <row r="27" spans="1:19" ht="24">
      <c r="A27" s="3" t="s">
        <v>173</v>
      </c>
      <c r="C27" s="2" t="s">
        <v>50</v>
      </c>
      <c r="E27" s="2" t="s">
        <v>175</v>
      </c>
      <c r="G27" s="4">
        <v>23</v>
      </c>
      <c r="I27" s="4">
        <v>28937887826</v>
      </c>
      <c r="K27" s="2">
        <v>0</v>
      </c>
      <c r="M27" s="4">
        <v>28937887826</v>
      </c>
      <c r="O27" s="4">
        <v>113353182347</v>
      </c>
      <c r="Q27" s="2">
        <v>0</v>
      </c>
      <c r="S27" s="4">
        <v>113353182347</v>
      </c>
    </row>
    <row r="28" spans="1:19" ht="24">
      <c r="A28" s="3" t="s">
        <v>348</v>
      </c>
      <c r="C28" s="2" t="s">
        <v>50</v>
      </c>
      <c r="E28" s="2" t="s">
        <v>349</v>
      </c>
      <c r="G28" s="4">
        <v>20.5</v>
      </c>
      <c r="I28" s="4">
        <v>0</v>
      </c>
      <c r="K28" s="2">
        <v>0</v>
      </c>
      <c r="M28" s="4">
        <v>0</v>
      </c>
      <c r="O28" s="4">
        <v>5887352142</v>
      </c>
      <c r="Q28" s="2">
        <v>0</v>
      </c>
      <c r="S28" s="4">
        <v>5887352142</v>
      </c>
    </row>
    <row r="29" spans="1:19" ht="24">
      <c r="A29" s="3" t="s">
        <v>213</v>
      </c>
      <c r="C29" s="2" t="s">
        <v>50</v>
      </c>
      <c r="E29" s="2" t="s">
        <v>215</v>
      </c>
      <c r="G29" s="4">
        <v>20.5</v>
      </c>
      <c r="I29" s="4">
        <v>44131269979</v>
      </c>
      <c r="K29" s="2">
        <v>0</v>
      </c>
      <c r="M29" s="4">
        <v>44131269979</v>
      </c>
      <c r="O29" s="4">
        <v>170287531852</v>
      </c>
      <c r="Q29" s="2">
        <v>0</v>
      </c>
      <c r="S29" s="4">
        <v>170287531852</v>
      </c>
    </row>
    <row r="30" spans="1:19" ht="24">
      <c r="A30" s="3" t="s">
        <v>170</v>
      </c>
      <c r="C30" s="2" t="s">
        <v>50</v>
      </c>
      <c r="E30" s="2" t="s">
        <v>172</v>
      </c>
      <c r="G30" s="4">
        <v>18</v>
      </c>
      <c r="I30" s="4">
        <v>15603854055</v>
      </c>
      <c r="K30" s="2">
        <v>0</v>
      </c>
      <c r="M30" s="4">
        <v>15603854055</v>
      </c>
      <c r="O30" s="4">
        <v>62188554147</v>
      </c>
      <c r="Q30" s="2">
        <v>0</v>
      </c>
      <c r="S30" s="4">
        <v>62188554147</v>
      </c>
    </row>
    <row r="31" spans="1:19" ht="24">
      <c r="A31" s="3" t="s">
        <v>158</v>
      </c>
      <c r="C31" s="2" t="s">
        <v>50</v>
      </c>
      <c r="E31" s="2" t="s">
        <v>160</v>
      </c>
      <c r="G31" s="4">
        <v>19</v>
      </c>
      <c r="I31" s="4">
        <v>63558955514</v>
      </c>
      <c r="K31" s="2">
        <v>0</v>
      </c>
      <c r="M31" s="4">
        <v>63558955514</v>
      </c>
      <c r="O31" s="4">
        <v>242793704520</v>
      </c>
      <c r="Q31" s="2">
        <v>0</v>
      </c>
      <c r="S31" s="4">
        <v>242793704520</v>
      </c>
    </row>
    <row r="32" spans="1:19" ht="24">
      <c r="A32" s="3" t="s">
        <v>350</v>
      </c>
      <c r="C32" s="2" t="s">
        <v>50</v>
      </c>
      <c r="E32" s="2" t="s">
        <v>351</v>
      </c>
      <c r="G32" s="4">
        <v>23</v>
      </c>
      <c r="I32" s="4">
        <v>0</v>
      </c>
      <c r="K32" s="2">
        <v>0</v>
      </c>
      <c r="M32" s="4">
        <v>0</v>
      </c>
      <c r="O32" s="4">
        <v>109100971136</v>
      </c>
      <c r="Q32" s="2">
        <v>0</v>
      </c>
      <c r="S32" s="4">
        <v>109100971136</v>
      </c>
    </row>
    <row r="33" spans="1:19" ht="24">
      <c r="A33" s="3" t="s">
        <v>210</v>
      </c>
      <c r="C33" s="2" t="s">
        <v>50</v>
      </c>
      <c r="E33" s="2" t="s">
        <v>212</v>
      </c>
      <c r="G33" s="4">
        <v>20.5</v>
      </c>
      <c r="I33" s="4">
        <v>163407580788</v>
      </c>
      <c r="K33" s="2">
        <v>0</v>
      </c>
      <c r="M33" s="4">
        <v>163407580788</v>
      </c>
      <c r="O33" s="4">
        <v>621455409296</v>
      </c>
      <c r="Q33" s="2">
        <v>0</v>
      </c>
      <c r="S33" s="4">
        <v>621455409296</v>
      </c>
    </row>
    <row r="34" spans="1:19" ht="24">
      <c r="A34" s="3" t="s">
        <v>176</v>
      </c>
      <c r="C34" s="2" t="s">
        <v>50</v>
      </c>
      <c r="E34" s="2" t="s">
        <v>178</v>
      </c>
      <c r="G34" s="4">
        <v>23</v>
      </c>
      <c r="I34" s="4">
        <v>57869706831</v>
      </c>
      <c r="K34" s="2">
        <v>0</v>
      </c>
      <c r="M34" s="4">
        <v>57869706831</v>
      </c>
      <c r="O34" s="4">
        <v>227556035312</v>
      </c>
      <c r="Q34" s="2">
        <v>0</v>
      </c>
      <c r="S34" s="4">
        <v>227556035312</v>
      </c>
    </row>
    <row r="35" spans="1:19" ht="24">
      <c r="A35" s="3" t="s">
        <v>352</v>
      </c>
      <c r="C35" s="2" t="s">
        <v>50</v>
      </c>
      <c r="E35" s="2" t="s">
        <v>353</v>
      </c>
      <c r="G35" s="4">
        <v>23</v>
      </c>
      <c r="I35" s="4">
        <v>0</v>
      </c>
      <c r="K35" s="2">
        <v>0</v>
      </c>
      <c r="M35" s="4">
        <v>0</v>
      </c>
      <c r="O35" s="4">
        <v>53235673688</v>
      </c>
      <c r="Q35" s="2">
        <v>0</v>
      </c>
      <c r="S35" s="4">
        <v>53235673688</v>
      </c>
    </row>
    <row r="36" spans="1:19" ht="24">
      <c r="A36" s="3" t="s">
        <v>208</v>
      </c>
      <c r="C36" s="2" t="s">
        <v>50</v>
      </c>
      <c r="E36" s="2" t="s">
        <v>209</v>
      </c>
      <c r="G36" s="4">
        <v>20.5</v>
      </c>
      <c r="I36" s="4">
        <v>186511698194</v>
      </c>
      <c r="K36" s="2">
        <v>0</v>
      </c>
      <c r="M36" s="4">
        <v>186511698194</v>
      </c>
      <c r="O36" s="4">
        <v>786111992644</v>
      </c>
      <c r="Q36" s="2">
        <v>0</v>
      </c>
      <c r="S36" s="4">
        <v>786111992644</v>
      </c>
    </row>
    <row r="37" spans="1:19" ht="24">
      <c r="A37" s="3" t="s">
        <v>205</v>
      </c>
      <c r="C37" s="2" t="s">
        <v>50</v>
      </c>
      <c r="E37" s="2" t="s">
        <v>207</v>
      </c>
      <c r="G37" s="4">
        <v>20.5</v>
      </c>
      <c r="I37" s="4">
        <v>155125867214</v>
      </c>
      <c r="K37" s="2">
        <v>0</v>
      </c>
      <c r="M37" s="4">
        <v>155125867214</v>
      </c>
      <c r="O37" s="4">
        <v>1479213355463</v>
      </c>
      <c r="Q37" s="2">
        <v>0</v>
      </c>
      <c r="S37" s="4">
        <v>1479213355463</v>
      </c>
    </row>
    <row r="38" spans="1:19" ht="24">
      <c r="A38" s="3" t="s">
        <v>354</v>
      </c>
      <c r="C38" s="2" t="s">
        <v>50</v>
      </c>
      <c r="E38" s="2" t="s">
        <v>355</v>
      </c>
      <c r="G38" s="4">
        <v>18</v>
      </c>
      <c r="I38" s="4">
        <v>0</v>
      </c>
      <c r="K38" s="2">
        <v>0</v>
      </c>
      <c r="M38" s="4">
        <v>0</v>
      </c>
      <c r="O38" s="4">
        <v>187069436431</v>
      </c>
      <c r="Q38" s="2">
        <v>0</v>
      </c>
      <c r="S38" s="4">
        <v>187069436431</v>
      </c>
    </row>
    <row r="39" spans="1:19" ht="24">
      <c r="A39" s="3" t="s">
        <v>356</v>
      </c>
      <c r="C39" s="2" t="s">
        <v>50</v>
      </c>
      <c r="E39" s="2" t="s">
        <v>357</v>
      </c>
      <c r="G39" s="4">
        <v>18</v>
      </c>
      <c r="I39" s="4">
        <v>0</v>
      </c>
      <c r="K39" s="2">
        <v>0</v>
      </c>
      <c r="M39" s="4">
        <v>0</v>
      </c>
      <c r="O39" s="4">
        <v>92787098914</v>
      </c>
      <c r="Q39" s="2">
        <v>0</v>
      </c>
      <c r="S39" s="4">
        <v>92787098914</v>
      </c>
    </row>
    <row r="40" spans="1:19" ht="24">
      <c r="A40" s="3" t="s">
        <v>203</v>
      </c>
      <c r="C40" s="2" t="s">
        <v>50</v>
      </c>
      <c r="E40" s="2" t="s">
        <v>204</v>
      </c>
      <c r="G40" s="4">
        <v>18</v>
      </c>
      <c r="I40" s="4">
        <v>253779953425</v>
      </c>
      <c r="K40" s="2">
        <v>0</v>
      </c>
      <c r="M40" s="4">
        <v>253779953425</v>
      </c>
      <c r="O40" s="4">
        <v>792894915623</v>
      </c>
      <c r="Q40" s="2">
        <v>0</v>
      </c>
      <c r="S40" s="4">
        <v>792894915623</v>
      </c>
    </row>
    <row r="41" spans="1:19" ht="24">
      <c r="A41" s="3" t="s">
        <v>200</v>
      </c>
      <c r="C41" s="2" t="s">
        <v>50</v>
      </c>
      <c r="E41" s="2" t="s">
        <v>202</v>
      </c>
      <c r="G41" s="4">
        <v>18</v>
      </c>
      <c r="I41" s="4">
        <v>129375659328</v>
      </c>
      <c r="K41" s="2">
        <v>0</v>
      </c>
      <c r="M41" s="4">
        <v>129375659328</v>
      </c>
      <c r="O41" s="4">
        <v>495376633822</v>
      </c>
      <c r="Q41" s="2">
        <v>0</v>
      </c>
      <c r="S41" s="4">
        <v>495376633822</v>
      </c>
    </row>
    <row r="42" spans="1:19" ht="24">
      <c r="A42" s="3" t="s">
        <v>185</v>
      </c>
      <c r="C42" s="2" t="s">
        <v>50</v>
      </c>
      <c r="E42" s="2" t="s">
        <v>186</v>
      </c>
      <c r="G42" s="4">
        <v>18</v>
      </c>
      <c r="I42" s="4">
        <v>38550201879</v>
      </c>
      <c r="K42" s="2">
        <v>0</v>
      </c>
      <c r="M42" s="4">
        <v>38550201879</v>
      </c>
      <c r="O42" s="4">
        <v>151693829720</v>
      </c>
      <c r="Q42" s="2">
        <v>0</v>
      </c>
      <c r="S42" s="4">
        <v>151693829720</v>
      </c>
    </row>
    <row r="43" spans="1:19" ht="24">
      <c r="A43" s="3" t="s">
        <v>197</v>
      </c>
      <c r="C43" s="2" t="s">
        <v>50</v>
      </c>
      <c r="E43" s="2" t="s">
        <v>199</v>
      </c>
      <c r="G43" s="4">
        <v>18</v>
      </c>
      <c r="I43" s="4">
        <v>3072825000</v>
      </c>
      <c r="K43" s="2">
        <v>0</v>
      </c>
      <c r="M43" s="4">
        <v>3072825000</v>
      </c>
      <c r="O43" s="4">
        <v>11773165573</v>
      </c>
      <c r="Q43" s="2">
        <v>0</v>
      </c>
      <c r="S43" s="4">
        <v>11773165573</v>
      </c>
    </row>
    <row r="44" spans="1:19" ht="24">
      <c r="A44" s="3" t="s">
        <v>100</v>
      </c>
      <c r="C44" s="2" t="s">
        <v>50</v>
      </c>
      <c r="E44" s="2" t="s">
        <v>102</v>
      </c>
      <c r="G44" s="4">
        <v>18</v>
      </c>
      <c r="I44" s="4">
        <v>100186420151</v>
      </c>
      <c r="K44" s="2">
        <v>0</v>
      </c>
      <c r="M44" s="4">
        <v>100186420151</v>
      </c>
      <c r="O44" s="4">
        <v>406077006743</v>
      </c>
      <c r="Q44" s="2">
        <v>0</v>
      </c>
      <c r="S44" s="4">
        <v>406077006743</v>
      </c>
    </row>
    <row r="45" spans="1:19" ht="24">
      <c r="A45" s="3" t="s">
        <v>179</v>
      </c>
      <c r="C45" s="2" t="s">
        <v>50</v>
      </c>
      <c r="E45" s="2" t="s">
        <v>181</v>
      </c>
      <c r="G45" s="4">
        <v>18</v>
      </c>
      <c r="I45" s="4">
        <v>37109044022</v>
      </c>
      <c r="K45" s="2">
        <v>0</v>
      </c>
      <c r="M45" s="4">
        <v>37109044022</v>
      </c>
      <c r="O45" s="4">
        <v>147969815550</v>
      </c>
      <c r="Q45" s="2">
        <v>0</v>
      </c>
      <c r="S45" s="4">
        <v>147969815550</v>
      </c>
    </row>
    <row r="46" spans="1:19" ht="24">
      <c r="A46" s="3" t="s">
        <v>358</v>
      </c>
      <c r="C46" s="2" t="s">
        <v>50</v>
      </c>
      <c r="E46" s="2" t="s">
        <v>359</v>
      </c>
      <c r="G46" s="4">
        <v>17</v>
      </c>
      <c r="I46" s="4">
        <v>0</v>
      </c>
      <c r="K46" s="2">
        <v>0</v>
      </c>
      <c r="M46" s="4">
        <v>0</v>
      </c>
      <c r="O46" s="4">
        <v>47293255995</v>
      </c>
      <c r="Q46" s="2">
        <v>0</v>
      </c>
      <c r="S46" s="4">
        <v>47293255995</v>
      </c>
    </row>
    <row r="47" spans="1:19" ht="24">
      <c r="A47" s="3" t="s">
        <v>360</v>
      </c>
      <c r="C47" s="2" t="s">
        <v>50</v>
      </c>
      <c r="E47" s="2" t="s">
        <v>361</v>
      </c>
      <c r="G47" s="4">
        <v>18</v>
      </c>
      <c r="I47" s="4">
        <v>0</v>
      </c>
      <c r="K47" s="2">
        <v>0</v>
      </c>
      <c r="M47" s="4">
        <v>0</v>
      </c>
      <c r="O47" s="4">
        <v>196529922940</v>
      </c>
      <c r="Q47" s="2">
        <v>0</v>
      </c>
      <c r="S47" s="4">
        <v>196529922940</v>
      </c>
    </row>
    <row r="48" spans="1:19" ht="24">
      <c r="A48" s="3" t="s">
        <v>164</v>
      </c>
      <c r="C48" s="2" t="s">
        <v>50</v>
      </c>
      <c r="E48" s="2" t="s">
        <v>166</v>
      </c>
      <c r="G48" s="4">
        <v>18</v>
      </c>
      <c r="I48" s="4">
        <v>65993265887</v>
      </c>
      <c r="K48" s="2">
        <v>0</v>
      </c>
      <c r="M48" s="4">
        <v>65993265887</v>
      </c>
      <c r="O48" s="4">
        <v>267851462608</v>
      </c>
      <c r="Q48" s="2">
        <v>0</v>
      </c>
      <c r="S48" s="4">
        <v>267851462608</v>
      </c>
    </row>
    <row r="49" spans="1:19" ht="24">
      <c r="A49" s="3" t="s">
        <v>155</v>
      </c>
      <c r="C49" s="2" t="s">
        <v>50</v>
      </c>
      <c r="E49" s="2" t="s">
        <v>157</v>
      </c>
      <c r="G49" s="4">
        <v>18</v>
      </c>
      <c r="I49" s="4">
        <v>26483920903</v>
      </c>
      <c r="K49" s="2">
        <v>0</v>
      </c>
      <c r="M49" s="4">
        <v>26483920903</v>
      </c>
      <c r="O49" s="4">
        <v>113572798517</v>
      </c>
      <c r="Q49" s="2">
        <v>0</v>
      </c>
      <c r="S49" s="4">
        <v>113572798517</v>
      </c>
    </row>
    <row r="50" spans="1:19" ht="24">
      <c r="A50" s="3" t="s">
        <v>91</v>
      </c>
      <c r="C50" s="2" t="s">
        <v>50</v>
      </c>
      <c r="E50" s="2" t="s">
        <v>93</v>
      </c>
      <c r="G50" s="4">
        <v>18</v>
      </c>
      <c r="I50" s="4">
        <v>34115687402</v>
      </c>
      <c r="K50" s="2">
        <v>0</v>
      </c>
      <c r="M50" s="4">
        <v>34115687402</v>
      </c>
      <c r="O50" s="4">
        <v>130818033686</v>
      </c>
      <c r="Q50" s="2">
        <v>0</v>
      </c>
      <c r="S50" s="4">
        <v>130818033686</v>
      </c>
    </row>
    <row r="51" spans="1:19" ht="24">
      <c r="A51" s="3" t="s">
        <v>190</v>
      </c>
      <c r="C51" s="2" t="s">
        <v>50</v>
      </c>
      <c r="E51" s="2" t="s">
        <v>189</v>
      </c>
      <c r="G51" s="4">
        <v>18.5</v>
      </c>
      <c r="I51" s="4">
        <v>161097146846</v>
      </c>
      <c r="K51" s="2">
        <v>0</v>
      </c>
      <c r="M51" s="4">
        <v>161097146846</v>
      </c>
      <c r="O51" s="4">
        <v>616275891082</v>
      </c>
      <c r="Q51" s="2">
        <v>0</v>
      </c>
      <c r="S51" s="4">
        <v>616275891082</v>
      </c>
    </row>
    <row r="52" spans="1:19" ht="24">
      <c r="A52" s="3" t="s">
        <v>187</v>
      </c>
      <c r="C52" s="2" t="s">
        <v>50</v>
      </c>
      <c r="E52" s="2" t="s">
        <v>189</v>
      </c>
      <c r="G52" s="4">
        <v>18.5</v>
      </c>
      <c r="I52" s="4">
        <v>44333954799</v>
      </c>
      <c r="K52" s="2">
        <v>0</v>
      </c>
      <c r="M52" s="4">
        <v>44333954799</v>
      </c>
      <c r="O52" s="4">
        <v>169599201689</v>
      </c>
      <c r="Q52" s="2">
        <v>0</v>
      </c>
      <c r="S52" s="4">
        <v>169599201689</v>
      </c>
    </row>
    <row r="53" spans="1:19" ht="24">
      <c r="A53" s="3" t="s">
        <v>97</v>
      </c>
      <c r="C53" s="2" t="s">
        <v>50</v>
      </c>
      <c r="E53" s="2" t="s">
        <v>99</v>
      </c>
      <c r="G53" s="4">
        <v>18</v>
      </c>
      <c r="I53" s="4">
        <v>65809335384</v>
      </c>
      <c r="K53" s="2">
        <v>0</v>
      </c>
      <c r="M53" s="4">
        <v>65809335384</v>
      </c>
      <c r="O53" s="4">
        <v>258002825402</v>
      </c>
      <c r="Q53" s="2">
        <v>0</v>
      </c>
      <c r="S53" s="4">
        <v>258002825402</v>
      </c>
    </row>
    <row r="54" spans="1:19" ht="24">
      <c r="A54" s="3" t="s">
        <v>152</v>
      </c>
      <c r="C54" s="2" t="s">
        <v>50</v>
      </c>
      <c r="E54" s="2" t="s">
        <v>154</v>
      </c>
      <c r="G54" s="4">
        <v>18</v>
      </c>
      <c r="I54" s="4">
        <v>97039258077</v>
      </c>
      <c r="K54" s="2">
        <v>0</v>
      </c>
      <c r="M54" s="4">
        <v>97039258077</v>
      </c>
      <c r="O54" s="4">
        <v>427850977384</v>
      </c>
      <c r="Q54" s="2">
        <v>0</v>
      </c>
      <c r="S54" s="4">
        <v>427850977384</v>
      </c>
    </row>
    <row r="55" spans="1:19" ht="24">
      <c r="A55" s="3" t="s">
        <v>238</v>
      </c>
      <c r="C55" s="2" t="s">
        <v>50</v>
      </c>
      <c r="E55" s="2" t="s">
        <v>240</v>
      </c>
      <c r="G55" s="4">
        <v>18</v>
      </c>
      <c r="I55" s="4">
        <v>728712147</v>
      </c>
      <c r="K55" s="2">
        <v>0</v>
      </c>
      <c r="M55" s="4">
        <v>728712147</v>
      </c>
      <c r="O55" s="4">
        <v>8559051359</v>
      </c>
      <c r="Q55" s="2">
        <v>0</v>
      </c>
      <c r="S55" s="4">
        <v>8559051359</v>
      </c>
    </row>
    <row r="56" spans="1:19" ht="24">
      <c r="A56" s="3" t="s">
        <v>362</v>
      </c>
      <c r="C56" s="2" t="s">
        <v>50</v>
      </c>
      <c r="E56" s="2" t="s">
        <v>363</v>
      </c>
      <c r="G56" s="4">
        <v>18</v>
      </c>
      <c r="I56" s="4">
        <v>0</v>
      </c>
      <c r="K56" s="2">
        <v>0</v>
      </c>
      <c r="M56" s="4">
        <v>0</v>
      </c>
      <c r="O56" s="4">
        <v>5245003011</v>
      </c>
      <c r="Q56" s="2">
        <v>0</v>
      </c>
      <c r="S56" s="4">
        <v>5245003011</v>
      </c>
    </row>
    <row r="57" spans="1:19" ht="24">
      <c r="A57" s="3" t="s">
        <v>364</v>
      </c>
      <c r="C57" s="2" t="s">
        <v>50</v>
      </c>
      <c r="E57" s="2" t="s">
        <v>361</v>
      </c>
      <c r="G57" s="4">
        <v>18</v>
      </c>
      <c r="I57" s="4">
        <v>0</v>
      </c>
      <c r="K57" s="2">
        <v>0</v>
      </c>
      <c r="M57" s="4">
        <v>0</v>
      </c>
      <c r="O57" s="4">
        <v>113510958905</v>
      </c>
      <c r="Q57" s="2">
        <v>0</v>
      </c>
      <c r="S57" s="4">
        <v>113510958905</v>
      </c>
    </row>
    <row r="58" spans="1:19" ht="24">
      <c r="A58" s="3" t="s">
        <v>365</v>
      </c>
      <c r="C58" s="2" t="s">
        <v>50</v>
      </c>
      <c r="E58" s="2" t="s">
        <v>326</v>
      </c>
      <c r="G58" s="4">
        <v>20</v>
      </c>
      <c r="I58" s="4">
        <v>0</v>
      </c>
      <c r="K58" s="2">
        <v>0</v>
      </c>
      <c r="M58" s="4">
        <v>0</v>
      </c>
      <c r="O58" s="4">
        <v>45077625564</v>
      </c>
      <c r="Q58" s="2">
        <v>0</v>
      </c>
      <c r="S58" s="4">
        <v>45077625564</v>
      </c>
    </row>
    <row r="59" spans="1:19" ht="24">
      <c r="A59" s="3" t="s">
        <v>366</v>
      </c>
      <c r="C59" s="2" t="s">
        <v>50</v>
      </c>
      <c r="E59" s="2" t="s">
        <v>326</v>
      </c>
      <c r="G59" s="4">
        <v>20</v>
      </c>
      <c r="I59" s="4">
        <v>0</v>
      </c>
      <c r="K59" s="2">
        <v>0</v>
      </c>
      <c r="M59" s="4">
        <v>0</v>
      </c>
      <c r="O59" s="4">
        <v>32681278539</v>
      </c>
      <c r="Q59" s="2">
        <v>0</v>
      </c>
      <c r="S59" s="4">
        <v>32681278539</v>
      </c>
    </row>
    <row r="60" spans="1:19" ht="24">
      <c r="A60" s="17" t="s">
        <v>367</v>
      </c>
      <c r="C60" s="2" t="s">
        <v>50</v>
      </c>
      <c r="E60" s="2" t="s">
        <v>368</v>
      </c>
      <c r="G60" s="4">
        <v>18</v>
      </c>
      <c r="I60" s="4">
        <v>0</v>
      </c>
      <c r="K60" s="2">
        <v>0</v>
      </c>
      <c r="M60" s="4">
        <v>0</v>
      </c>
      <c r="O60" s="4">
        <v>19228685439</v>
      </c>
      <c r="Q60" s="2">
        <v>0</v>
      </c>
      <c r="S60" s="4">
        <v>19228685439</v>
      </c>
    </row>
    <row r="61" spans="1:19" ht="24">
      <c r="A61" s="17" t="s">
        <v>369</v>
      </c>
      <c r="C61" s="2" t="s">
        <v>50</v>
      </c>
      <c r="E61" s="2" t="s">
        <v>370</v>
      </c>
      <c r="G61" s="4">
        <v>18</v>
      </c>
      <c r="I61" s="4">
        <v>0</v>
      </c>
      <c r="K61" s="2">
        <v>0</v>
      </c>
      <c r="M61" s="4">
        <v>0</v>
      </c>
      <c r="O61" s="4">
        <v>35782328902</v>
      </c>
      <c r="Q61" s="2">
        <v>0</v>
      </c>
      <c r="S61" s="4">
        <v>35782328902</v>
      </c>
    </row>
    <row r="62" spans="1:19" ht="24">
      <c r="A62" s="17" t="s">
        <v>87</v>
      </c>
      <c r="G62" s="4"/>
      <c r="I62" s="4">
        <v>38535547921</v>
      </c>
      <c r="K62" s="2">
        <v>0</v>
      </c>
      <c r="M62" s="4">
        <v>38535547921</v>
      </c>
      <c r="O62" s="4">
        <v>149169862920</v>
      </c>
      <c r="Q62" s="2">
        <v>0</v>
      </c>
      <c r="S62" s="4">
        <v>149169862920</v>
      </c>
    </row>
    <row r="63" spans="1:19" ht="24">
      <c r="A63" s="17" t="s">
        <v>411</v>
      </c>
      <c r="G63" s="4"/>
      <c r="I63" s="4">
        <v>5834888882</v>
      </c>
      <c r="K63" s="2">
        <v>0</v>
      </c>
      <c r="M63" s="4">
        <v>5834888882</v>
      </c>
      <c r="O63" s="4">
        <v>22586666640</v>
      </c>
      <c r="Q63" s="2">
        <v>0</v>
      </c>
      <c r="S63" s="4">
        <v>22586666640</v>
      </c>
    </row>
    <row r="64" spans="1:19" ht="24">
      <c r="A64" s="17" t="s">
        <v>412</v>
      </c>
      <c r="G64" s="4"/>
      <c r="I64" s="4">
        <v>0</v>
      </c>
      <c r="K64" s="2">
        <v>0</v>
      </c>
      <c r="M64" s="4">
        <v>0</v>
      </c>
      <c r="O64" s="4">
        <v>481081114736</v>
      </c>
      <c r="Q64" s="2">
        <v>0</v>
      </c>
      <c r="S64" s="4">
        <v>481081114736</v>
      </c>
    </row>
    <row r="65" spans="1:19" ht="24.75" thickBot="1">
      <c r="A65" s="17" t="s">
        <v>413</v>
      </c>
      <c r="G65" s="4"/>
      <c r="I65" s="4">
        <v>44492886742</v>
      </c>
      <c r="K65" s="2">
        <v>0</v>
      </c>
      <c r="M65" s="4">
        <v>44492886742</v>
      </c>
      <c r="O65" s="4">
        <v>176488450589</v>
      </c>
      <c r="Q65" s="2">
        <v>0</v>
      </c>
      <c r="S65" s="4">
        <v>176488450589</v>
      </c>
    </row>
    <row r="66" spans="1:19" ht="24.75" thickBot="1">
      <c r="A66" s="3" t="s">
        <v>50</v>
      </c>
      <c r="C66" s="2" t="s">
        <v>50</v>
      </c>
      <c r="E66" s="2" t="s">
        <v>50</v>
      </c>
      <c r="G66" s="5">
        <f>SUM(G8:G61)</f>
        <v>1095</v>
      </c>
      <c r="I66" s="5">
        <f>SUM(I8:I65)</f>
        <v>3645017893946</v>
      </c>
      <c r="K66" s="5">
        <f>SUM(K8:K65)</f>
        <v>0</v>
      </c>
      <c r="M66" s="5">
        <f>SUM(M8:M65)</f>
        <v>3645017893946</v>
      </c>
      <c r="O66" s="5">
        <f>SUM(O8:O65)</f>
        <v>14504660825257</v>
      </c>
      <c r="Q66" s="5">
        <f>SUM(Q8:Q65)</f>
        <v>0</v>
      </c>
      <c r="S66" s="5">
        <f>SUM(S8:S65)</f>
        <v>14504660825257</v>
      </c>
    </row>
    <row r="67" spans="1:19" ht="23.25" thickTop="1">
      <c r="O67" s="4"/>
    </row>
    <row r="68" spans="1:19">
      <c r="O68" s="4"/>
    </row>
  </sheetData>
  <mergeCells count="17">
    <mergeCell ref="A5:R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FC5F-8BE6-48EA-BAAE-6E3218B81CC9}">
  <dimension ref="A2:M132"/>
  <sheetViews>
    <sheetView rightToLeft="1" workbookViewId="0">
      <selection activeCell="A5" sqref="A5:L5"/>
    </sheetView>
  </sheetViews>
  <sheetFormatPr defaultRowHeight="22.5"/>
  <cols>
    <col min="1" max="1" width="39.42578125" style="2" bestFit="1" customWidth="1"/>
    <col min="2" max="2" width="1" style="2" customWidth="1"/>
    <col min="3" max="3" width="21.85546875" style="2" bestFit="1" customWidth="1"/>
    <col min="4" max="4" width="1" style="2" customWidth="1"/>
    <col min="5" max="5" width="16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</row>
    <row r="3" spans="1:13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</row>
    <row r="4" spans="1:13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</row>
    <row r="5" spans="1:13" ht="25.5">
      <c r="A5" s="20" t="s">
        <v>441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3" ht="24.75" thickBot="1">
      <c r="A6" s="1" t="s">
        <v>339</v>
      </c>
      <c r="C6" s="15" t="s">
        <v>340</v>
      </c>
      <c r="D6" s="15" t="s">
        <v>340</v>
      </c>
      <c r="E6" s="15" t="s">
        <v>340</v>
      </c>
      <c r="F6" s="15" t="s">
        <v>340</v>
      </c>
      <c r="G6" s="15" t="s">
        <v>340</v>
      </c>
      <c r="I6" s="15" t="s">
        <v>341</v>
      </c>
      <c r="J6" s="15" t="s">
        <v>341</v>
      </c>
      <c r="K6" s="15" t="s">
        <v>341</v>
      </c>
      <c r="L6" s="15" t="s">
        <v>341</v>
      </c>
      <c r="M6" s="15" t="s">
        <v>341</v>
      </c>
    </row>
    <row r="7" spans="1:13" ht="24.75" thickBot="1">
      <c r="A7" s="1" t="s">
        <v>342</v>
      </c>
      <c r="C7" s="1" t="s">
        <v>344</v>
      </c>
      <c r="E7" s="1" t="s">
        <v>345</v>
      </c>
      <c r="G7" s="1" t="s">
        <v>346</v>
      </c>
      <c r="I7" s="1" t="s">
        <v>344</v>
      </c>
      <c r="K7" s="1" t="s">
        <v>345</v>
      </c>
      <c r="M7" s="1" t="s">
        <v>346</v>
      </c>
    </row>
    <row r="8" spans="1:13" ht="24">
      <c r="A8" s="3" t="s">
        <v>302</v>
      </c>
      <c r="C8" s="4">
        <v>44812</v>
      </c>
      <c r="E8" s="4">
        <v>0</v>
      </c>
      <c r="G8" s="4">
        <v>44812</v>
      </c>
      <c r="I8" s="4">
        <v>343721</v>
      </c>
      <c r="K8" s="4">
        <v>0</v>
      </c>
      <c r="M8" s="4">
        <v>343721</v>
      </c>
    </row>
    <row r="9" spans="1:13" ht="24">
      <c r="A9" s="3" t="s">
        <v>303</v>
      </c>
      <c r="C9" s="4">
        <v>55876959506</v>
      </c>
      <c r="E9" s="4">
        <v>0</v>
      </c>
      <c r="G9" s="4">
        <v>55876959506</v>
      </c>
      <c r="I9" s="4">
        <v>208000174618</v>
      </c>
      <c r="K9" s="4">
        <v>0</v>
      </c>
      <c r="M9" s="4">
        <v>208000174618</v>
      </c>
    </row>
    <row r="10" spans="1:13" ht="24">
      <c r="A10" s="3" t="s">
        <v>304</v>
      </c>
      <c r="C10" s="4">
        <v>9652</v>
      </c>
      <c r="E10" s="4">
        <v>0</v>
      </c>
      <c r="G10" s="4">
        <v>9652</v>
      </c>
      <c r="I10" s="4">
        <v>153692969</v>
      </c>
      <c r="K10" s="4">
        <v>0</v>
      </c>
      <c r="M10" s="4">
        <v>153692969</v>
      </c>
    </row>
    <row r="11" spans="1:13" ht="24">
      <c r="A11" s="3" t="s">
        <v>305</v>
      </c>
      <c r="C11" s="4">
        <v>0</v>
      </c>
      <c r="E11" s="4">
        <v>0</v>
      </c>
      <c r="G11" s="4">
        <v>0</v>
      </c>
      <c r="I11" s="4">
        <v>605563</v>
      </c>
      <c r="K11" s="4">
        <v>0</v>
      </c>
      <c r="M11" s="4">
        <v>605563</v>
      </c>
    </row>
    <row r="12" spans="1:13" ht="24">
      <c r="A12" s="3" t="s">
        <v>304</v>
      </c>
      <c r="C12" s="4">
        <v>0</v>
      </c>
      <c r="E12" s="4">
        <v>0</v>
      </c>
      <c r="G12" s="4">
        <v>0</v>
      </c>
      <c r="I12" s="4">
        <v>319063178399</v>
      </c>
      <c r="K12" s="4">
        <v>0</v>
      </c>
      <c r="M12" s="4">
        <v>319063178399</v>
      </c>
    </row>
    <row r="13" spans="1:13" ht="24">
      <c r="A13" s="3" t="s">
        <v>307</v>
      </c>
      <c r="C13" s="4">
        <v>127612021859</v>
      </c>
      <c r="E13" s="4">
        <v>7693324</v>
      </c>
      <c r="G13" s="4">
        <v>127604328535</v>
      </c>
      <c r="I13" s="4">
        <v>499077868860</v>
      </c>
      <c r="K13" s="4">
        <v>194391656</v>
      </c>
      <c r="M13" s="4">
        <v>498883477204</v>
      </c>
    </row>
    <row r="14" spans="1:13" ht="24">
      <c r="A14" s="3" t="s">
        <v>308</v>
      </c>
      <c r="C14" s="4">
        <v>26896</v>
      </c>
      <c r="E14" s="4">
        <v>0</v>
      </c>
      <c r="G14" s="4">
        <v>26896</v>
      </c>
      <c r="I14" s="4">
        <v>1415183</v>
      </c>
      <c r="K14" s="4">
        <v>0</v>
      </c>
      <c r="M14" s="4">
        <v>1415183</v>
      </c>
    </row>
    <row r="15" spans="1:13" ht="24">
      <c r="A15" s="3" t="s">
        <v>308</v>
      </c>
      <c r="C15" s="4">
        <v>0</v>
      </c>
      <c r="E15" s="4">
        <v>0</v>
      </c>
      <c r="G15" s="4">
        <v>0</v>
      </c>
      <c r="I15" s="4">
        <v>5095890412</v>
      </c>
      <c r="K15" s="4">
        <v>0</v>
      </c>
      <c r="M15" s="4">
        <v>5095890412</v>
      </c>
    </row>
    <row r="16" spans="1:13" ht="24">
      <c r="A16" s="3" t="s">
        <v>306</v>
      </c>
      <c r="C16" s="4">
        <v>235192486335</v>
      </c>
      <c r="E16" s="4">
        <v>0</v>
      </c>
      <c r="G16" s="4">
        <v>235192486335</v>
      </c>
      <c r="I16" s="4">
        <v>945872950804</v>
      </c>
      <c r="K16" s="4">
        <v>0</v>
      </c>
      <c r="M16" s="4">
        <v>945872950804</v>
      </c>
    </row>
    <row r="17" spans="1:13" ht="24">
      <c r="A17" s="3" t="s">
        <v>306</v>
      </c>
      <c r="C17" s="4">
        <v>0</v>
      </c>
      <c r="E17" s="4">
        <v>0</v>
      </c>
      <c r="G17" s="4">
        <v>0</v>
      </c>
      <c r="I17" s="4">
        <v>185272131172</v>
      </c>
      <c r="K17" s="4">
        <v>0</v>
      </c>
      <c r="M17" s="4">
        <v>185272131172</v>
      </c>
    </row>
    <row r="18" spans="1:13" ht="24">
      <c r="A18" s="3" t="s">
        <v>304</v>
      </c>
      <c r="C18" s="4">
        <v>288287671232</v>
      </c>
      <c r="E18" s="4">
        <v>0</v>
      </c>
      <c r="G18" s="4">
        <v>288287671232</v>
      </c>
      <c r="I18" s="4">
        <v>1153464892578</v>
      </c>
      <c r="K18" s="4">
        <v>0</v>
      </c>
      <c r="M18" s="4">
        <v>1153464892578</v>
      </c>
    </row>
    <row r="19" spans="1:13" ht="24">
      <c r="A19" s="3" t="s">
        <v>306</v>
      </c>
      <c r="C19" s="4">
        <v>0</v>
      </c>
      <c r="E19" s="4">
        <v>0</v>
      </c>
      <c r="G19" s="4">
        <v>0</v>
      </c>
      <c r="I19" s="4">
        <v>143830327894</v>
      </c>
      <c r="K19" s="4">
        <v>0</v>
      </c>
      <c r="M19" s="4">
        <v>143830327894</v>
      </c>
    </row>
    <row r="20" spans="1:13" ht="24">
      <c r="A20" s="3" t="s">
        <v>309</v>
      </c>
      <c r="C20" s="4">
        <v>8155</v>
      </c>
      <c r="E20" s="4">
        <v>0</v>
      </c>
      <c r="G20" s="4">
        <v>8155</v>
      </c>
      <c r="I20" s="4">
        <v>83197</v>
      </c>
      <c r="K20" s="4">
        <v>0</v>
      </c>
      <c r="M20" s="4">
        <v>83197</v>
      </c>
    </row>
    <row r="21" spans="1:13" ht="24">
      <c r="A21" s="3" t="s">
        <v>304</v>
      </c>
      <c r="C21" s="4">
        <v>125342465753</v>
      </c>
      <c r="E21" s="4">
        <v>0</v>
      </c>
      <c r="G21" s="4">
        <v>125342465753</v>
      </c>
      <c r="I21" s="4">
        <v>505946365744</v>
      </c>
      <c r="K21" s="4">
        <v>440335094</v>
      </c>
      <c r="M21" s="4">
        <v>505506030650</v>
      </c>
    </row>
    <row r="22" spans="1:13" ht="24">
      <c r="A22" s="3" t="s">
        <v>306</v>
      </c>
      <c r="C22" s="4">
        <v>0</v>
      </c>
      <c r="E22" s="4">
        <v>0</v>
      </c>
      <c r="G22" s="4">
        <v>0</v>
      </c>
      <c r="I22" s="4">
        <v>354433060130</v>
      </c>
      <c r="K22" s="4">
        <v>0</v>
      </c>
      <c r="M22" s="4">
        <v>354433060130</v>
      </c>
    </row>
    <row r="23" spans="1:13" ht="24">
      <c r="A23" s="3" t="s">
        <v>306</v>
      </c>
      <c r="C23" s="4">
        <v>115941803298</v>
      </c>
      <c r="E23" s="4">
        <v>0</v>
      </c>
      <c r="G23" s="4">
        <v>115941803298</v>
      </c>
      <c r="I23" s="4">
        <v>639601092914</v>
      </c>
      <c r="K23" s="4">
        <v>0</v>
      </c>
      <c r="M23" s="4">
        <v>639601092914</v>
      </c>
    </row>
    <row r="24" spans="1:13" ht="24">
      <c r="A24" s="3" t="s">
        <v>331</v>
      </c>
      <c r="C24" s="4">
        <v>0</v>
      </c>
      <c r="E24" s="4">
        <v>0</v>
      </c>
      <c r="G24" s="4">
        <v>0</v>
      </c>
      <c r="I24" s="4">
        <v>203314480895</v>
      </c>
      <c r="K24" s="4">
        <v>0</v>
      </c>
      <c r="M24" s="4">
        <v>203314480895</v>
      </c>
    </row>
    <row r="25" spans="1:13" ht="24">
      <c r="A25" s="3" t="s">
        <v>310</v>
      </c>
      <c r="C25" s="4">
        <v>3825136624</v>
      </c>
      <c r="E25" s="4">
        <v>0</v>
      </c>
      <c r="G25" s="4">
        <v>3825136624</v>
      </c>
      <c r="I25" s="4">
        <v>3825203923</v>
      </c>
      <c r="K25" s="4">
        <v>0</v>
      </c>
      <c r="M25" s="4">
        <v>3825203923</v>
      </c>
    </row>
    <row r="26" spans="1:13" ht="24">
      <c r="A26" s="3" t="s">
        <v>306</v>
      </c>
      <c r="C26" s="4">
        <v>0</v>
      </c>
      <c r="E26" s="4">
        <v>0</v>
      </c>
      <c r="G26" s="4">
        <v>0</v>
      </c>
      <c r="I26" s="4">
        <v>220034426252</v>
      </c>
      <c r="K26" s="4">
        <v>0</v>
      </c>
      <c r="M26" s="4">
        <v>220034426252</v>
      </c>
    </row>
    <row r="27" spans="1:13" ht="24">
      <c r="A27" s="3" t="s">
        <v>306</v>
      </c>
      <c r="C27" s="4">
        <v>74271311477</v>
      </c>
      <c r="E27" s="4">
        <v>0</v>
      </c>
      <c r="G27" s="4">
        <v>74271311477</v>
      </c>
      <c r="I27" s="4">
        <v>298696721324</v>
      </c>
      <c r="K27" s="4">
        <v>0</v>
      </c>
      <c r="M27" s="4">
        <v>298696721324</v>
      </c>
    </row>
    <row r="28" spans="1:13" ht="24">
      <c r="A28" s="3" t="s">
        <v>304</v>
      </c>
      <c r="C28" s="4">
        <v>250684931506</v>
      </c>
      <c r="E28" s="4">
        <v>0</v>
      </c>
      <c r="G28" s="4">
        <v>250684931506</v>
      </c>
      <c r="I28" s="4">
        <v>1011892731489</v>
      </c>
      <c r="K28" s="4">
        <v>880670196</v>
      </c>
      <c r="M28" s="4">
        <v>1011012061293</v>
      </c>
    </row>
    <row r="29" spans="1:13" ht="24">
      <c r="A29" s="3" t="s">
        <v>311</v>
      </c>
      <c r="C29" s="4">
        <v>344262295082</v>
      </c>
      <c r="E29" s="4">
        <v>0</v>
      </c>
      <c r="G29" s="4">
        <v>344262295082</v>
      </c>
      <c r="I29" s="4">
        <v>1377431693990</v>
      </c>
      <c r="K29" s="4">
        <v>0</v>
      </c>
      <c r="M29" s="4">
        <v>1377431693990</v>
      </c>
    </row>
    <row r="30" spans="1:13" ht="24">
      <c r="A30" s="3" t="s">
        <v>311</v>
      </c>
      <c r="C30" s="4">
        <v>147540983607</v>
      </c>
      <c r="E30" s="4">
        <v>0</v>
      </c>
      <c r="G30" s="4">
        <v>147540983607</v>
      </c>
      <c r="I30" s="4">
        <v>590327868854</v>
      </c>
      <c r="K30" s="4">
        <v>0</v>
      </c>
      <c r="M30" s="4">
        <v>590327868854</v>
      </c>
    </row>
    <row r="31" spans="1:13" ht="24">
      <c r="A31" s="3" t="s">
        <v>311</v>
      </c>
      <c r="C31" s="4">
        <v>49180327869</v>
      </c>
      <c r="E31" s="4">
        <v>0</v>
      </c>
      <c r="G31" s="4">
        <v>49180327869</v>
      </c>
      <c r="I31" s="4">
        <v>196775956285</v>
      </c>
      <c r="K31" s="4">
        <v>0</v>
      </c>
      <c r="M31" s="4">
        <v>196775956285</v>
      </c>
    </row>
    <row r="32" spans="1:13" ht="24">
      <c r="A32" s="3" t="s">
        <v>315</v>
      </c>
      <c r="C32" s="4">
        <v>0</v>
      </c>
      <c r="E32" s="4">
        <v>0</v>
      </c>
      <c r="G32" s="4">
        <v>0</v>
      </c>
      <c r="I32" s="4">
        <v>5753424658</v>
      </c>
      <c r="K32" s="4">
        <v>0</v>
      </c>
      <c r="M32" s="4">
        <v>5753424658</v>
      </c>
    </row>
    <row r="33" spans="1:13" ht="24">
      <c r="A33" s="3" t="s">
        <v>306</v>
      </c>
      <c r="C33" s="4">
        <v>0</v>
      </c>
      <c r="E33" s="4">
        <v>0</v>
      </c>
      <c r="G33" s="4">
        <v>0</v>
      </c>
      <c r="I33" s="4">
        <v>626926229524</v>
      </c>
      <c r="K33" s="4">
        <v>0</v>
      </c>
      <c r="M33" s="4">
        <v>626926229524</v>
      </c>
    </row>
    <row r="34" spans="1:13" ht="24">
      <c r="A34" s="3" t="s">
        <v>308</v>
      </c>
      <c r="C34" s="4">
        <v>50837637540</v>
      </c>
      <c r="E34" s="4">
        <v>1246986</v>
      </c>
      <c r="G34" s="4">
        <v>50836390554</v>
      </c>
      <c r="I34" s="4">
        <v>199275245145</v>
      </c>
      <c r="K34" s="4">
        <v>2589610</v>
      </c>
      <c r="M34" s="4">
        <v>199272655535</v>
      </c>
    </row>
    <row r="35" spans="1:13" ht="24">
      <c r="A35" s="3" t="s">
        <v>306</v>
      </c>
      <c r="C35" s="4">
        <v>0</v>
      </c>
      <c r="E35" s="4">
        <v>0</v>
      </c>
      <c r="G35" s="4">
        <v>0</v>
      </c>
      <c r="I35" s="4">
        <v>84415300569</v>
      </c>
      <c r="K35" s="4">
        <v>0</v>
      </c>
      <c r="M35" s="4">
        <v>84415300569</v>
      </c>
    </row>
    <row r="36" spans="1:13" ht="24">
      <c r="A36" s="3" t="s">
        <v>306</v>
      </c>
      <c r="C36" s="4">
        <v>24757103831</v>
      </c>
      <c r="E36" s="4">
        <v>0</v>
      </c>
      <c r="G36" s="4">
        <v>24757103831</v>
      </c>
      <c r="I36" s="4">
        <v>99565573791</v>
      </c>
      <c r="K36" s="4">
        <v>0</v>
      </c>
      <c r="M36" s="4">
        <v>99565573791</v>
      </c>
    </row>
    <row r="37" spans="1:13" ht="24">
      <c r="A37" s="3" t="s">
        <v>308</v>
      </c>
      <c r="C37" s="4">
        <v>50837637540</v>
      </c>
      <c r="E37" s="4">
        <v>9919017</v>
      </c>
      <c r="G37" s="4">
        <v>50827718523</v>
      </c>
      <c r="I37" s="4">
        <v>199275245145</v>
      </c>
      <c r="K37" s="4">
        <v>24308494</v>
      </c>
      <c r="M37" s="4">
        <v>199250936651</v>
      </c>
    </row>
    <row r="38" spans="1:13" ht="24">
      <c r="A38" s="3" t="s">
        <v>304</v>
      </c>
      <c r="C38" s="4">
        <v>129441762131</v>
      </c>
      <c r="E38" s="4">
        <v>33878483</v>
      </c>
      <c r="G38" s="4">
        <v>129407883648</v>
      </c>
      <c r="I38" s="4">
        <v>504238715474</v>
      </c>
      <c r="K38" s="4">
        <v>723140496</v>
      </c>
      <c r="M38" s="4">
        <v>503515574978</v>
      </c>
    </row>
    <row r="39" spans="1:13" ht="24">
      <c r="A39" s="3" t="s">
        <v>304</v>
      </c>
      <c r="C39" s="4">
        <v>62671232876</v>
      </c>
      <c r="E39" s="4">
        <v>0</v>
      </c>
      <c r="G39" s="4">
        <v>62671232876</v>
      </c>
      <c r="I39" s="4">
        <v>256298375649</v>
      </c>
      <c r="K39" s="4">
        <v>411184210</v>
      </c>
      <c r="M39" s="4">
        <v>255887191439</v>
      </c>
    </row>
    <row r="40" spans="1:13" ht="24">
      <c r="A40" s="3" t="s">
        <v>310</v>
      </c>
      <c r="C40" s="4">
        <v>17322404477</v>
      </c>
      <c r="E40" s="4">
        <v>0</v>
      </c>
      <c r="G40" s="4">
        <v>17322404477</v>
      </c>
      <c r="I40" s="4">
        <v>240218579296</v>
      </c>
      <c r="K40" s="4">
        <v>0</v>
      </c>
      <c r="M40" s="4">
        <v>240218579296</v>
      </c>
    </row>
    <row r="41" spans="1:13" ht="24">
      <c r="A41" s="3" t="s">
        <v>327</v>
      </c>
      <c r="C41" s="4">
        <v>0</v>
      </c>
      <c r="E41" s="4">
        <v>0</v>
      </c>
      <c r="G41" s="4">
        <v>0</v>
      </c>
      <c r="I41" s="4">
        <v>167172131081</v>
      </c>
      <c r="K41" s="4">
        <v>0</v>
      </c>
      <c r="M41" s="4">
        <v>167172131081</v>
      </c>
    </row>
    <row r="42" spans="1:13" ht="24">
      <c r="A42" s="3" t="s">
        <v>312</v>
      </c>
      <c r="C42" s="4">
        <v>2213114754</v>
      </c>
      <c r="E42" s="4">
        <v>0</v>
      </c>
      <c r="G42" s="4">
        <v>2213114754</v>
      </c>
      <c r="I42" s="4">
        <v>323620218555</v>
      </c>
      <c r="K42" s="4">
        <v>0</v>
      </c>
      <c r="M42" s="4">
        <v>323620218555</v>
      </c>
    </row>
    <row r="43" spans="1:13" ht="24">
      <c r="A43" s="3" t="s">
        <v>310</v>
      </c>
      <c r="C43" s="4">
        <v>41762295240</v>
      </c>
      <c r="E43" s="4">
        <v>0</v>
      </c>
      <c r="G43" s="4">
        <v>41762295240</v>
      </c>
      <c r="I43" s="4">
        <v>235491803369</v>
      </c>
      <c r="K43" s="4">
        <v>0</v>
      </c>
      <c r="M43" s="4">
        <v>235491803369</v>
      </c>
    </row>
    <row r="44" spans="1:13" ht="24">
      <c r="A44" s="3" t="s">
        <v>312</v>
      </c>
      <c r="C44" s="4">
        <v>0</v>
      </c>
      <c r="E44" s="4">
        <v>0</v>
      </c>
      <c r="G44" s="4">
        <v>0</v>
      </c>
      <c r="I44" s="4">
        <v>36010928992</v>
      </c>
      <c r="K44" s="4">
        <v>0</v>
      </c>
      <c r="M44" s="4">
        <v>36010928992</v>
      </c>
    </row>
    <row r="45" spans="1:13" ht="24">
      <c r="A45" s="3" t="s">
        <v>313</v>
      </c>
      <c r="C45" s="4">
        <v>55683060215</v>
      </c>
      <c r="E45" s="4">
        <v>0</v>
      </c>
      <c r="G45" s="4">
        <v>55683060215</v>
      </c>
      <c r="I45" s="4">
        <v>313989071098</v>
      </c>
      <c r="K45" s="4">
        <v>0</v>
      </c>
      <c r="M45" s="4">
        <v>313989071098</v>
      </c>
    </row>
    <row r="46" spans="1:13" ht="24">
      <c r="A46" s="3" t="s">
        <v>312</v>
      </c>
      <c r="C46" s="4">
        <v>21653005515</v>
      </c>
      <c r="E46" s="4">
        <v>0</v>
      </c>
      <c r="G46" s="4">
        <v>21653005515</v>
      </c>
      <c r="I46" s="4">
        <v>326092896202</v>
      </c>
      <c r="K46" s="4">
        <v>0</v>
      </c>
      <c r="M46" s="4">
        <v>326092896202</v>
      </c>
    </row>
    <row r="47" spans="1:13" ht="24">
      <c r="A47" s="3" t="s">
        <v>335</v>
      </c>
      <c r="C47" s="4">
        <v>17322404477</v>
      </c>
      <c r="E47" s="4">
        <v>0</v>
      </c>
      <c r="G47" s="4">
        <v>17322404477</v>
      </c>
      <c r="I47" s="4">
        <v>260874317000</v>
      </c>
      <c r="K47" s="4">
        <v>0</v>
      </c>
      <c r="M47" s="4">
        <v>260874317000</v>
      </c>
    </row>
    <row r="48" spans="1:13" ht="24">
      <c r="A48" s="3" t="s">
        <v>327</v>
      </c>
      <c r="C48" s="4">
        <v>12991803435</v>
      </c>
      <c r="E48" s="4">
        <v>0</v>
      </c>
      <c r="G48" s="4">
        <v>12991803435</v>
      </c>
      <c r="I48" s="4">
        <v>173524590254</v>
      </c>
      <c r="K48" s="4">
        <v>0</v>
      </c>
      <c r="M48" s="4">
        <v>173524590254</v>
      </c>
    </row>
    <row r="49" spans="1:13" ht="24">
      <c r="A49" s="3" t="s">
        <v>306</v>
      </c>
      <c r="C49" s="4">
        <v>49514207654</v>
      </c>
      <c r="E49" s="4">
        <v>0</v>
      </c>
      <c r="G49" s="4">
        <v>49514207654</v>
      </c>
      <c r="I49" s="4">
        <v>199131147557</v>
      </c>
      <c r="K49" s="4">
        <v>0</v>
      </c>
      <c r="M49" s="4">
        <v>199131147557</v>
      </c>
    </row>
    <row r="50" spans="1:13" ht="24">
      <c r="A50" s="3" t="s">
        <v>371</v>
      </c>
      <c r="C50" s="4">
        <v>0</v>
      </c>
      <c r="E50" s="4">
        <v>0</v>
      </c>
      <c r="G50" s="4">
        <v>0</v>
      </c>
      <c r="I50" s="4">
        <v>75684558339</v>
      </c>
      <c r="K50" s="4">
        <v>0</v>
      </c>
      <c r="M50" s="4">
        <v>75684558339</v>
      </c>
    </row>
    <row r="51" spans="1:13" ht="24">
      <c r="A51" s="3" t="s">
        <v>314</v>
      </c>
      <c r="C51" s="4">
        <v>8882</v>
      </c>
      <c r="E51" s="4">
        <v>0</v>
      </c>
      <c r="G51" s="4">
        <v>8882</v>
      </c>
      <c r="I51" s="4">
        <v>348224</v>
      </c>
      <c r="K51" s="4">
        <v>0</v>
      </c>
      <c r="M51" s="4">
        <v>348224</v>
      </c>
    </row>
    <row r="52" spans="1:13" ht="24">
      <c r="A52" s="3" t="s">
        <v>315</v>
      </c>
      <c r="C52" s="4">
        <v>0</v>
      </c>
      <c r="E52" s="4">
        <v>0</v>
      </c>
      <c r="G52" s="4">
        <v>0</v>
      </c>
      <c r="I52" s="4">
        <v>4736</v>
      </c>
      <c r="K52" s="4">
        <v>0</v>
      </c>
      <c r="M52" s="4">
        <v>4736</v>
      </c>
    </row>
    <row r="53" spans="1:13" ht="24">
      <c r="A53" s="3" t="s">
        <v>308</v>
      </c>
      <c r="C53" s="4">
        <v>35031</v>
      </c>
      <c r="E53" s="4">
        <v>0</v>
      </c>
      <c r="G53" s="4">
        <v>35031</v>
      </c>
      <c r="I53" s="4">
        <v>192445</v>
      </c>
      <c r="K53" s="4">
        <v>0</v>
      </c>
      <c r="M53" s="4">
        <v>192445</v>
      </c>
    </row>
    <row r="54" spans="1:13" ht="24">
      <c r="A54" s="3" t="s">
        <v>318</v>
      </c>
      <c r="C54" s="4">
        <v>0</v>
      </c>
      <c r="E54" s="4">
        <v>0</v>
      </c>
      <c r="G54" s="4">
        <v>0</v>
      </c>
      <c r="I54" s="4">
        <v>46475409834</v>
      </c>
      <c r="K54" s="4">
        <v>0</v>
      </c>
      <c r="M54" s="4">
        <v>46475409834</v>
      </c>
    </row>
    <row r="55" spans="1:13" ht="24">
      <c r="A55" s="3" t="s">
        <v>316</v>
      </c>
      <c r="C55" s="4">
        <v>34745048293</v>
      </c>
      <c r="E55" s="4">
        <v>0</v>
      </c>
      <c r="G55" s="4">
        <v>34745048293</v>
      </c>
      <c r="I55" s="4">
        <v>187644219611</v>
      </c>
      <c r="K55" s="4">
        <v>0</v>
      </c>
      <c r="M55" s="4">
        <v>187644219611</v>
      </c>
    </row>
    <row r="56" spans="1:13" ht="24">
      <c r="A56" s="3" t="s">
        <v>372</v>
      </c>
      <c r="C56" s="4">
        <v>0</v>
      </c>
      <c r="E56" s="4">
        <v>0</v>
      </c>
      <c r="G56" s="4">
        <v>0</v>
      </c>
      <c r="I56" s="4">
        <v>100000000</v>
      </c>
      <c r="K56" s="4">
        <v>0</v>
      </c>
      <c r="M56" s="4">
        <v>100000000</v>
      </c>
    </row>
    <row r="57" spans="1:13" ht="24">
      <c r="A57" s="3" t="s">
        <v>317</v>
      </c>
      <c r="C57" s="4">
        <v>29485571608</v>
      </c>
      <c r="E57" s="4">
        <v>0</v>
      </c>
      <c r="G57" s="4">
        <v>29485571608</v>
      </c>
      <c r="I57" s="4">
        <v>414539869865</v>
      </c>
      <c r="K57" s="4">
        <v>0</v>
      </c>
      <c r="M57" s="4">
        <v>414539869865</v>
      </c>
    </row>
    <row r="58" spans="1:13" ht="24">
      <c r="A58" s="3" t="s">
        <v>318</v>
      </c>
      <c r="C58" s="4">
        <v>34745048293</v>
      </c>
      <c r="E58" s="4">
        <v>0</v>
      </c>
      <c r="G58" s="4">
        <v>34745048293</v>
      </c>
      <c r="I58" s="4">
        <v>186644219611</v>
      </c>
      <c r="K58" s="4">
        <v>0</v>
      </c>
      <c r="M58" s="4">
        <v>186644219611</v>
      </c>
    </row>
    <row r="59" spans="1:13" ht="24">
      <c r="A59" s="3" t="s">
        <v>319</v>
      </c>
      <c r="C59" s="4">
        <v>127301912595</v>
      </c>
      <c r="E59" s="4">
        <v>17920892</v>
      </c>
      <c r="G59" s="4">
        <v>127283991703</v>
      </c>
      <c r="I59" s="4">
        <v>499348360689</v>
      </c>
      <c r="K59" s="4">
        <v>434638757</v>
      </c>
      <c r="M59" s="4">
        <v>498913721932</v>
      </c>
    </row>
    <row r="60" spans="1:13" ht="24">
      <c r="A60" s="3" t="s">
        <v>319</v>
      </c>
      <c r="C60" s="4">
        <v>123177595629</v>
      </c>
      <c r="E60" s="4">
        <v>1309971</v>
      </c>
      <c r="G60" s="4">
        <v>123176285658</v>
      </c>
      <c r="I60" s="4">
        <v>495020491810</v>
      </c>
      <c r="K60" s="4">
        <v>501097335</v>
      </c>
      <c r="M60" s="4">
        <v>494519394475</v>
      </c>
    </row>
    <row r="61" spans="1:13" ht="24">
      <c r="A61" s="3" t="s">
        <v>320</v>
      </c>
      <c r="C61" s="4">
        <v>117463713684</v>
      </c>
      <c r="E61" s="4">
        <v>0</v>
      </c>
      <c r="G61" s="4">
        <v>117463713684</v>
      </c>
      <c r="I61" s="4">
        <v>501518011941</v>
      </c>
      <c r="K61" s="4">
        <v>0</v>
      </c>
      <c r="M61" s="4">
        <v>501518011941</v>
      </c>
    </row>
    <row r="62" spans="1:13" ht="24">
      <c r="A62" s="3" t="s">
        <v>321</v>
      </c>
      <c r="C62" s="4">
        <v>117463713684</v>
      </c>
      <c r="E62" s="4">
        <v>0</v>
      </c>
      <c r="G62" s="4">
        <v>117463713684</v>
      </c>
      <c r="I62" s="4">
        <v>538040541776</v>
      </c>
      <c r="K62" s="4">
        <v>0</v>
      </c>
      <c r="M62" s="4">
        <v>538040541776</v>
      </c>
    </row>
    <row r="63" spans="1:13" ht="24">
      <c r="A63" s="3" t="s">
        <v>322</v>
      </c>
      <c r="C63" s="4">
        <v>211434684609</v>
      </c>
      <c r="E63" s="4">
        <v>0</v>
      </c>
      <c r="G63" s="4">
        <v>211434684609</v>
      </c>
      <c r="I63" s="4">
        <v>896814288953</v>
      </c>
      <c r="K63" s="4">
        <v>0</v>
      </c>
      <c r="M63" s="4">
        <v>896814288953</v>
      </c>
    </row>
    <row r="64" spans="1:13" ht="24">
      <c r="A64" s="3" t="s">
        <v>323</v>
      </c>
      <c r="C64" s="4">
        <v>34745048292</v>
      </c>
      <c r="E64" s="4">
        <v>0</v>
      </c>
      <c r="G64" s="4">
        <v>34745048292</v>
      </c>
      <c r="I64" s="4">
        <v>186310886294</v>
      </c>
      <c r="K64" s="4">
        <v>0</v>
      </c>
      <c r="M64" s="4">
        <v>186310886294</v>
      </c>
    </row>
    <row r="65" spans="1:13" ht="24">
      <c r="A65" s="3" t="s">
        <v>306</v>
      </c>
      <c r="C65" s="4">
        <v>0</v>
      </c>
      <c r="E65" s="4">
        <v>0</v>
      </c>
      <c r="G65" s="4">
        <v>0</v>
      </c>
      <c r="I65" s="4">
        <v>108467213130</v>
      </c>
      <c r="K65" s="4">
        <v>0</v>
      </c>
      <c r="M65" s="4">
        <v>108467213130</v>
      </c>
    </row>
    <row r="66" spans="1:13" ht="24">
      <c r="A66" s="3" t="s">
        <v>307</v>
      </c>
      <c r="C66" s="4">
        <v>122909836065</v>
      </c>
      <c r="E66" s="4">
        <v>0</v>
      </c>
      <c r="G66" s="4">
        <v>122909836065</v>
      </c>
      <c r="I66" s="4">
        <v>494479508202</v>
      </c>
      <c r="K66" s="4">
        <v>699255605</v>
      </c>
      <c r="M66" s="4">
        <v>493780252597</v>
      </c>
    </row>
    <row r="67" spans="1:13" ht="24">
      <c r="A67" s="3" t="s">
        <v>309</v>
      </c>
      <c r="C67" s="4">
        <v>0</v>
      </c>
      <c r="E67" s="4">
        <v>0</v>
      </c>
      <c r="G67" s="4">
        <v>0</v>
      </c>
      <c r="I67" s="4">
        <v>237597950837</v>
      </c>
      <c r="K67" s="4">
        <v>0</v>
      </c>
      <c r="M67" s="4">
        <v>237597950837</v>
      </c>
    </row>
    <row r="68" spans="1:13" ht="24">
      <c r="A68" s="3" t="s">
        <v>324</v>
      </c>
      <c r="C68" s="4">
        <v>46803731168</v>
      </c>
      <c r="E68" s="4">
        <v>0</v>
      </c>
      <c r="G68" s="4">
        <v>46803731168</v>
      </c>
      <c r="I68" s="4">
        <v>199702902486</v>
      </c>
      <c r="K68" s="4">
        <v>0</v>
      </c>
      <c r="M68" s="4">
        <v>199702902486</v>
      </c>
    </row>
    <row r="69" spans="1:13" ht="24">
      <c r="A69" s="3" t="s">
        <v>306</v>
      </c>
      <c r="C69" s="4">
        <v>0</v>
      </c>
      <c r="E69" s="4">
        <v>0</v>
      </c>
      <c r="G69" s="4">
        <v>0</v>
      </c>
      <c r="I69" s="4">
        <v>108422950835</v>
      </c>
      <c r="K69" s="4">
        <v>0</v>
      </c>
      <c r="M69" s="4">
        <v>108422950835</v>
      </c>
    </row>
    <row r="70" spans="1:13" ht="24">
      <c r="A70" s="3" t="s">
        <v>304</v>
      </c>
      <c r="C70" s="4">
        <v>0</v>
      </c>
      <c r="E70" s="4">
        <v>0</v>
      </c>
      <c r="G70" s="4">
        <v>0</v>
      </c>
      <c r="I70" s="4">
        <v>68266711596</v>
      </c>
      <c r="K70" s="4">
        <v>0</v>
      </c>
      <c r="M70" s="4">
        <v>68266711596</v>
      </c>
    </row>
    <row r="71" spans="1:13" ht="24">
      <c r="A71" s="3" t="s">
        <v>373</v>
      </c>
      <c r="C71" s="4">
        <v>0</v>
      </c>
      <c r="E71" s="4">
        <v>0</v>
      </c>
      <c r="G71" s="4">
        <v>0</v>
      </c>
      <c r="I71" s="4">
        <v>113193503999</v>
      </c>
      <c r="K71" s="4">
        <v>0</v>
      </c>
      <c r="M71" s="4">
        <v>113193503999</v>
      </c>
    </row>
    <row r="72" spans="1:13" ht="24">
      <c r="A72" s="3" t="s">
        <v>304</v>
      </c>
      <c r="C72" s="4">
        <v>0</v>
      </c>
      <c r="E72" s="4">
        <v>0</v>
      </c>
      <c r="G72" s="4">
        <v>0</v>
      </c>
      <c r="I72" s="4">
        <v>54140279963</v>
      </c>
      <c r="K72" s="4">
        <v>0</v>
      </c>
      <c r="M72" s="4">
        <v>54140279963</v>
      </c>
    </row>
    <row r="73" spans="1:13" ht="24">
      <c r="A73" s="3" t="s">
        <v>304</v>
      </c>
      <c r="C73" s="4">
        <v>0</v>
      </c>
      <c r="E73" s="4">
        <v>0</v>
      </c>
      <c r="G73" s="4">
        <v>0</v>
      </c>
      <c r="I73" s="4">
        <v>142789130924</v>
      </c>
      <c r="K73" s="4">
        <v>0</v>
      </c>
      <c r="M73" s="4">
        <v>142789130924</v>
      </c>
    </row>
    <row r="74" spans="1:13" ht="24">
      <c r="A74" s="3" t="s">
        <v>314</v>
      </c>
      <c r="C74" s="4">
        <v>122950819672</v>
      </c>
      <c r="E74" s="4">
        <v>0</v>
      </c>
      <c r="G74" s="4">
        <v>122950819672</v>
      </c>
      <c r="I74" s="4">
        <v>511065728713</v>
      </c>
      <c r="K74" s="4">
        <v>727128503</v>
      </c>
      <c r="M74" s="4">
        <v>510338600210</v>
      </c>
    </row>
    <row r="75" spans="1:13" ht="24">
      <c r="A75" s="3" t="s">
        <v>332</v>
      </c>
      <c r="C75" s="4">
        <v>0</v>
      </c>
      <c r="E75" s="4">
        <v>0</v>
      </c>
      <c r="G75" s="4">
        <v>0</v>
      </c>
      <c r="I75" s="4">
        <v>202474440062</v>
      </c>
      <c r="K75" s="4">
        <v>0</v>
      </c>
      <c r="M75" s="4">
        <v>202474440062</v>
      </c>
    </row>
    <row r="76" spans="1:13" ht="24">
      <c r="A76" s="3" t="s">
        <v>318</v>
      </c>
      <c r="C76" s="4">
        <v>70478228202</v>
      </c>
      <c r="E76" s="4">
        <v>0</v>
      </c>
      <c r="G76" s="4">
        <v>70478228202</v>
      </c>
      <c r="I76" s="4">
        <v>300593643560</v>
      </c>
      <c r="K76" s="4">
        <v>0</v>
      </c>
      <c r="M76" s="4">
        <v>300593643560</v>
      </c>
    </row>
    <row r="77" spans="1:13" ht="24">
      <c r="A77" s="3" t="s">
        <v>316</v>
      </c>
      <c r="C77" s="4">
        <v>65888064268</v>
      </c>
      <c r="E77" s="4">
        <v>0</v>
      </c>
      <c r="G77" s="4">
        <v>65888064268</v>
      </c>
      <c r="I77" s="4">
        <v>292570154601</v>
      </c>
      <c r="K77" s="4">
        <v>0</v>
      </c>
      <c r="M77" s="4">
        <v>292570154601</v>
      </c>
    </row>
    <row r="78" spans="1:13" ht="24">
      <c r="A78" s="3" t="s">
        <v>314</v>
      </c>
      <c r="C78" s="4">
        <v>246311475410</v>
      </c>
      <c r="E78" s="4">
        <v>2338103</v>
      </c>
      <c r="G78" s="4">
        <v>246309137307</v>
      </c>
      <c r="I78" s="4">
        <v>990163934432</v>
      </c>
      <c r="K78" s="4">
        <v>1122289470</v>
      </c>
      <c r="M78" s="4">
        <v>989041644962</v>
      </c>
    </row>
    <row r="79" spans="1:13" ht="24">
      <c r="A79" s="3" t="s">
        <v>335</v>
      </c>
      <c r="C79" s="4">
        <v>0</v>
      </c>
      <c r="E79" s="4">
        <v>0</v>
      </c>
      <c r="G79" s="4">
        <v>0</v>
      </c>
      <c r="I79" s="4">
        <v>343442622968</v>
      </c>
      <c r="K79" s="4">
        <v>0</v>
      </c>
      <c r="M79" s="4">
        <v>343442622968</v>
      </c>
    </row>
    <row r="80" spans="1:13" ht="24">
      <c r="A80" s="3" t="s">
        <v>305</v>
      </c>
      <c r="C80" s="4">
        <v>92623855796</v>
      </c>
      <c r="E80" s="4">
        <v>0</v>
      </c>
      <c r="G80" s="4">
        <v>92623855796</v>
      </c>
      <c r="I80" s="4">
        <v>399755531790</v>
      </c>
      <c r="K80" s="4">
        <v>0</v>
      </c>
      <c r="M80" s="4">
        <v>399755531790</v>
      </c>
    </row>
    <row r="81" spans="1:13" ht="24">
      <c r="A81" s="3" t="s">
        <v>310</v>
      </c>
      <c r="C81" s="4">
        <v>0</v>
      </c>
      <c r="E81" s="4">
        <v>0</v>
      </c>
      <c r="G81" s="4">
        <v>0</v>
      </c>
      <c r="I81" s="4">
        <v>371475409844</v>
      </c>
      <c r="K81" s="4">
        <v>0</v>
      </c>
      <c r="M81" s="4">
        <v>371475409844</v>
      </c>
    </row>
    <row r="82" spans="1:13" ht="24">
      <c r="A82" s="3" t="s">
        <v>327</v>
      </c>
      <c r="C82" s="4">
        <v>0</v>
      </c>
      <c r="E82" s="4">
        <v>0</v>
      </c>
      <c r="G82" s="4">
        <v>0</v>
      </c>
      <c r="I82" s="4">
        <v>139453551913</v>
      </c>
      <c r="K82" s="4">
        <v>0</v>
      </c>
      <c r="M82" s="4">
        <v>139453551913</v>
      </c>
    </row>
    <row r="83" spans="1:13" ht="24">
      <c r="A83" s="3" t="s">
        <v>321</v>
      </c>
      <c r="C83" s="4">
        <v>117463713684</v>
      </c>
      <c r="E83" s="4">
        <v>0</v>
      </c>
      <c r="G83" s="4">
        <v>117463713684</v>
      </c>
      <c r="I83" s="4">
        <v>503628784793</v>
      </c>
      <c r="K83" s="4">
        <v>0</v>
      </c>
      <c r="M83" s="4">
        <v>503628784793</v>
      </c>
    </row>
    <row r="84" spans="1:13" ht="24">
      <c r="A84" s="3" t="s">
        <v>310</v>
      </c>
      <c r="C84" s="4">
        <v>0</v>
      </c>
      <c r="E84" s="4">
        <v>0</v>
      </c>
      <c r="G84" s="4">
        <v>0</v>
      </c>
      <c r="I84" s="4">
        <v>137704918032</v>
      </c>
      <c r="K84" s="4">
        <v>0</v>
      </c>
      <c r="M84" s="4">
        <v>137704918032</v>
      </c>
    </row>
    <row r="85" spans="1:13" ht="24">
      <c r="A85" s="3" t="s">
        <v>306</v>
      </c>
      <c r="C85" s="4">
        <v>148542622950</v>
      </c>
      <c r="E85" s="4">
        <v>0</v>
      </c>
      <c r="G85" s="4">
        <v>148542622950</v>
      </c>
      <c r="I85" s="4">
        <v>565385245879</v>
      </c>
      <c r="K85" s="4">
        <v>0</v>
      </c>
      <c r="M85" s="4">
        <v>565385245879</v>
      </c>
    </row>
    <row r="86" spans="1:13" ht="24">
      <c r="A86" s="3" t="s">
        <v>325</v>
      </c>
      <c r="C86" s="4">
        <v>122950819650</v>
      </c>
      <c r="E86" s="4">
        <v>-72830502</v>
      </c>
      <c r="G86" s="4">
        <v>123023650152</v>
      </c>
      <c r="I86" s="4">
        <v>458948087393</v>
      </c>
      <c r="K86" s="4">
        <v>586942204</v>
      </c>
      <c r="M86" s="4">
        <v>458361145189</v>
      </c>
    </row>
    <row r="87" spans="1:13" ht="24">
      <c r="A87" s="3" t="s">
        <v>309</v>
      </c>
      <c r="C87" s="4">
        <v>0</v>
      </c>
      <c r="E87" s="4">
        <v>0</v>
      </c>
      <c r="G87" s="4">
        <v>0</v>
      </c>
      <c r="I87" s="4">
        <v>508027322404</v>
      </c>
      <c r="K87" s="4">
        <v>0</v>
      </c>
      <c r="M87" s="4">
        <v>508027322404</v>
      </c>
    </row>
    <row r="88" spans="1:13" ht="24">
      <c r="A88" s="3" t="s">
        <v>306</v>
      </c>
      <c r="C88" s="4">
        <v>59109289623</v>
      </c>
      <c r="E88" s="4">
        <v>0</v>
      </c>
      <c r="G88" s="4">
        <v>59109289623</v>
      </c>
      <c r="I88" s="4">
        <v>647325136609</v>
      </c>
      <c r="K88" s="4">
        <v>0</v>
      </c>
      <c r="M88" s="4">
        <v>647325136609</v>
      </c>
    </row>
    <row r="89" spans="1:13" ht="24">
      <c r="A89" s="3" t="s">
        <v>309</v>
      </c>
      <c r="C89" s="4">
        <v>98327868852</v>
      </c>
      <c r="E89" s="4">
        <v>0</v>
      </c>
      <c r="G89" s="4">
        <v>98327868852</v>
      </c>
      <c r="I89" s="4">
        <v>304816393440</v>
      </c>
      <c r="K89" s="4">
        <v>220535512</v>
      </c>
      <c r="M89" s="4">
        <v>304595857928</v>
      </c>
    </row>
    <row r="90" spans="1:13" ht="24">
      <c r="A90" s="3" t="s">
        <v>309</v>
      </c>
      <c r="C90" s="4">
        <v>0</v>
      </c>
      <c r="E90" s="4">
        <v>0</v>
      </c>
      <c r="G90" s="4">
        <v>0</v>
      </c>
      <c r="I90" s="4">
        <v>246639071037</v>
      </c>
      <c r="K90" s="4">
        <v>0</v>
      </c>
      <c r="M90" s="4">
        <v>246639071037</v>
      </c>
    </row>
    <row r="91" spans="1:13" ht="24">
      <c r="A91" s="3" t="s">
        <v>309</v>
      </c>
      <c r="C91" s="4">
        <v>122909836065</v>
      </c>
      <c r="E91" s="4">
        <v>0</v>
      </c>
      <c r="G91" s="4">
        <v>122909836065</v>
      </c>
      <c r="I91" s="4">
        <v>331856557365</v>
      </c>
      <c r="K91" s="4">
        <v>699255605</v>
      </c>
      <c r="M91" s="4">
        <v>331157301760</v>
      </c>
    </row>
    <row r="92" spans="1:13" ht="24">
      <c r="A92" s="3" t="s">
        <v>312</v>
      </c>
      <c r="C92" s="4">
        <v>0</v>
      </c>
      <c r="E92" s="4">
        <v>0</v>
      </c>
      <c r="G92" s="4">
        <v>0</v>
      </c>
      <c r="I92" s="4">
        <v>147540983606</v>
      </c>
      <c r="K92" s="4">
        <v>0</v>
      </c>
      <c r="M92" s="4">
        <v>147540983606</v>
      </c>
    </row>
    <row r="93" spans="1:13" ht="24">
      <c r="A93" s="3" t="s">
        <v>304</v>
      </c>
      <c r="C93" s="4">
        <v>0</v>
      </c>
      <c r="E93" s="4">
        <v>0</v>
      </c>
      <c r="G93" s="4">
        <v>0</v>
      </c>
      <c r="I93" s="4">
        <v>184109589041</v>
      </c>
      <c r="K93" s="4">
        <v>0</v>
      </c>
      <c r="M93" s="4">
        <v>184109589041</v>
      </c>
    </row>
    <row r="94" spans="1:13" ht="24">
      <c r="A94" s="3" t="s">
        <v>327</v>
      </c>
      <c r="C94" s="4">
        <v>155655737725</v>
      </c>
      <c r="E94" s="4">
        <v>-450331063</v>
      </c>
      <c r="G94" s="4">
        <v>156106068788</v>
      </c>
      <c r="I94" s="4">
        <v>363934426216</v>
      </c>
      <c r="K94" s="4">
        <v>891293968</v>
      </c>
      <c r="M94" s="4">
        <v>363043132248</v>
      </c>
    </row>
    <row r="95" spans="1:13" ht="24">
      <c r="A95" s="3" t="s">
        <v>309</v>
      </c>
      <c r="C95" s="4">
        <v>49163934428</v>
      </c>
      <c r="E95" s="4">
        <v>-331866596</v>
      </c>
      <c r="G95" s="4">
        <v>49495801024</v>
      </c>
      <c r="I95" s="4">
        <v>140117213113</v>
      </c>
      <c r="K95" s="4">
        <v>0</v>
      </c>
      <c r="M95" s="4">
        <v>140117213113</v>
      </c>
    </row>
    <row r="96" spans="1:13" ht="24">
      <c r="A96" s="3" t="s">
        <v>328</v>
      </c>
      <c r="C96" s="4">
        <v>122909836065</v>
      </c>
      <c r="E96" s="4">
        <v>0</v>
      </c>
      <c r="G96" s="4">
        <v>122909836065</v>
      </c>
      <c r="I96" s="4">
        <v>274498633875</v>
      </c>
      <c r="K96" s="4">
        <v>553110993</v>
      </c>
      <c r="M96" s="4">
        <v>273945522882</v>
      </c>
    </row>
    <row r="97" spans="1:13" ht="24">
      <c r="A97" s="3" t="s">
        <v>309</v>
      </c>
      <c r="C97" s="4">
        <v>73745901638</v>
      </c>
      <c r="E97" s="4">
        <v>0</v>
      </c>
      <c r="G97" s="4">
        <v>73745901638</v>
      </c>
      <c r="I97" s="4">
        <v>162240983602</v>
      </c>
      <c r="K97" s="4">
        <v>296071539</v>
      </c>
      <c r="M97" s="4">
        <v>161944912063</v>
      </c>
    </row>
    <row r="98" spans="1:13" ht="24">
      <c r="A98" s="3" t="s">
        <v>306</v>
      </c>
      <c r="C98" s="4">
        <v>74271311477</v>
      </c>
      <c r="E98" s="4">
        <v>0</v>
      </c>
      <c r="G98" s="4">
        <v>74271311477</v>
      </c>
      <c r="I98" s="4">
        <v>162240983595</v>
      </c>
      <c r="K98" s="4">
        <v>0</v>
      </c>
      <c r="M98" s="4">
        <v>162240983595</v>
      </c>
    </row>
    <row r="99" spans="1:13" ht="24">
      <c r="A99" s="3" t="s">
        <v>310</v>
      </c>
      <c r="C99" s="4">
        <v>109262295106</v>
      </c>
      <c r="E99" s="4">
        <v>-29336341</v>
      </c>
      <c r="G99" s="4">
        <v>109291631447</v>
      </c>
      <c r="I99" s="4">
        <v>255737704917</v>
      </c>
      <c r="K99" s="4">
        <v>0</v>
      </c>
      <c r="M99" s="4">
        <v>255737704917</v>
      </c>
    </row>
    <row r="100" spans="1:13" ht="24">
      <c r="A100" s="3" t="s">
        <v>329</v>
      </c>
      <c r="C100" s="4">
        <v>53060109305</v>
      </c>
      <c r="E100" s="4">
        <v>0</v>
      </c>
      <c r="G100" s="4">
        <v>53060109305</v>
      </c>
      <c r="I100" s="4">
        <v>147540983605</v>
      </c>
      <c r="K100" s="4">
        <v>0</v>
      </c>
      <c r="M100" s="4">
        <v>147540983605</v>
      </c>
    </row>
    <row r="101" spans="1:13" ht="24">
      <c r="A101" s="3" t="s">
        <v>330</v>
      </c>
      <c r="C101" s="4">
        <v>74027868854</v>
      </c>
      <c r="E101" s="4">
        <v>921155</v>
      </c>
      <c r="G101" s="4">
        <v>74026947699</v>
      </c>
      <c r="I101" s="4">
        <v>140117213105</v>
      </c>
      <c r="K101" s="4">
        <v>216827647</v>
      </c>
      <c r="M101" s="4">
        <v>139900385458</v>
      </c>
    </row>
    <row r="102" spans="1:13" ht="24">
      <c r="A102" s="3" t="s">
        <v>310</v>
      </c>
      <c r="C102" s="4">
        <v>123087431694</v>
      </c>
      <c r="E102" s="4">
        <v>889981</v>
      </c>
      <c r="G102" s="4">
        <v>123086541713</v>
      </c>
      <c r="I102" s="4">
        <v>217213114737</v>
      </c>
      <c r="K102" s="4">
        <v>614086613</v>
      </c>
      <c r="M102" s="4">
        <v>216599028124</v>
      </c>
    </row>
    <row r="103" spans="1:13" ht="24">
      <c r="A103" s="3" t="s">
        <v>306</v>
      </c>
      <c r="C103" s="4">
        <v>123043715843</v>
      </c>
      <c r="E103" s="4">
        <v>0</v>
      </c>
      <c r="G103" s="4">
        <v>123043715843</v>
      </c>
      <c r="I103" s="4">
        <v>217140710366</v>
      </c>
      <c r="K103" s="4">
        <v>0</v>
      </c>
      <c r="M103" s="4">
        <v>217140710366</v>
      </c>
    </row>
    <row r="104" spans="1:13" ht="24">
      <c r="A104" s="3" t="s">
        <v>331</v>
      </c>
      <c r="C104" s="4">
        <v>98327868852</v>
      </c>
      <c r="E104" s="4">
        <v>0</v>
      </c>
      <c r="G104" s="4">
        <v>98327868852</v>
      </c>
      <c r="I104" s="4">
        <v>167157377040</v>
      </c>
      <c r="K104" s="4">
        <v>559404484</v>
      </c>
      <c r="M104" s="4">
        <v>166597972556</v>
      </c>
    </row>
    <row r="105" spans="1:13" ht="24">
      <c r="A105" s="3" t="s">
        <v>320</v>
      </c>
      <c r="C105" s="4">
        <v>37033175580</v>
      </c>
      <c r="E105" s="4">
        <v>0</v>
      </c>
      <c r="G105" s="4">
        <v>37033175580</v>
      </c>
      <c r="I105" s="4">
        <v>59983995240</v>
      </c>
      <c r="K105" s="4">
        <v>0</v>
      </c>
      <c r="M105" s="4">
        <v>59983995240</v>
      </c>
    </row>
    <row r="106" spans="1:13" ht="24">
      <c r="A106" s="3" t="s">
        <v>317</v>
      </c>
      <c r="C106" s="4">
        <v>61721959335</v>
      </c>
      <c r="E106" s="4">
        <v>0</v>
      </c>
      <c r="G106" s="4">
        <v>61721959335</v>
      </c>
      <c r="I106" s="4">
        <v>99973325455</v>
      </c>
      <c r="K106" s="4">
        <v>0</v>
      </c>
      <c r="M106" s="4">
        <v>99973325455</v>
      </c>
    </row>
    <row r="107" spans="1:13" ht="24">
      <c r="A107" s="3" t="s">
        <v>312</v>
      </c>
      <c r="C107" s="4">
        <v>81967213129</v>
      </c>
      <c r="E107" s="4">
        <v>-732444634</v>
      </c>
      <c r="G107" s="4">
        <v>82699657763</v>
      </c>
      <c r="I107" s="4">
        <v>163934426229</v>
      </c>
      <c r="K107" s="4">
        <v>0</v>
      </c>
      <c r="M107" s="4">
        <v>163934426229</v>
      </c>
    </row>
    <row r="108" spans="1:13" ht="24">
      <c r="A108" s="3" t="s">
        <v>309</v>
      </c>
      <c r="C108" s="4">
        <v>98327868852</v>
      </c>
      <c r="E108" s="4">
        <v>0</v>
      </c>
      <c r="G108" s="4">
        <v>98327868852</v>
      </c>
      <c r="I108" s="4">
        <v>160602185784</v>
      </c>
      <c r="K108" s="4">
        <v>606367801</v>
      </c>
      <c r="M108" s="4">
        <v>159995817983</v>
      </c>
    </row>
    <row r="109" spans="1:13" ht="24">
      <c r="A109" s="3" t="s">
        <v>332</v>
      </c>
      <c r="C109" s="4">
        <v>71758627451</v>
      </c>
      <c r="E109" s="4">
        <v>0</v>
      </c>
      <c r="G109" s="4">
        <v>71758627451</v>
      </c>
      <c r="I109" s="4">
        <v>97004529088</v>
      </c>
      <c r="K109" s="4">
        <v>0</v>
      </c>
      <c r="M109" s="4">
        <v>97004529088</v>
      </c>
    </row>
    <row r="110" spans="1:13" ht="24">
      <c r="A110" s="3" t="s">
        <v>331</v>
      </c>
      <c r="C110" s="4">
        <v>110618852458</v>
      </c>
      <c r="E110" s="4">
        <v>0</v>
      </c>
      <c r="G110" s="4">
        <v>110618852458</v>
      </c>
      <c r="I110" s="4">
        <v>143804508187</v>
      </c>
      <c r="K110" s="4">
        <v>587637177</v>
      </c>
      <c r="M110" s="4">
        <v>143216871010</v>
      </c>
    </row>
    <row r="111" spans="1:13" ht="24">
      <c r="A111" s="3" t="s">
        <v>312</v>
      </c>
      <c r="C111" s="4">
        <v>110655737704</v>
      </c>
      <c r="E111" s="4">
        <v>0</v>
      </c>
      <c r="G111" s="4">
        <v>110655737704</v>
      </c>
      <c r="I111" s="4">
        <v>143852459014</v>
      </c>
      <c r="K111" s="4">
        <v>588025659</v>
      </c>
      <c r="M111" s="4">
        <v>143264433355</v>
      </c>
    </row>
    <row r="112" spans="1:13" ht="24">
      <c r="A112" s="3" t="s">
        <v>334</v>
      </c>
      <c r="C112" s="4">
        <v>122950819650</v>
      </c>
      <c r="E112" s="4">
        <v>-1</v>
      </c>
      <c r="G112" s="4">
        <v>122950819651</v>
      </c>
      <c r="I112" s="4">
        <v>151639344235</v>
      </c>
      <c r="K112" s="4">
        <v>553476358</v>
      </c>
      <c r="M112" s="4">
        <v>151085867877</v>
      </c>
    </row>
    <row r="113" spans="1:13" ht="24">
      <c r="A113" s="3" t="s">
        <v>306</v>
      </c>
      <c r="C113" s="4">
        <v>122909836053</v>
      </c>
      <c r="E113" s="4">
        <v>-138139424</v>
      </c>
      <c r="G113" s="4">
        <v>123047975477</v>
      </c>
      <c r="I113" s="4">
        <v>151588797798</v>
      </c>
      <c r="K113" s="4">
        <v>0</v>
      </c>
      <c r="M113" s="4">
        <v>151588797798</v>
      </c>
    </row>
    <row r="114" spans="1:13" ht="24">
      <c r="A114" s="3" t="s">
        <v>315</v>
      </c>
      <c r="C114" s="4">
        <v>49342016620</v>
      </c>
      <c r="E114" s="4">
        <v>-221390543</v>
      </c>
      <c r="G114" s="4">
        <v>49563407163</v>
      </c>
      <c r="I114" s="4">
        <v>60817426454</v>
      </c>
      <c r="K114" s="4">
        <v>0</v>
      </c>
      <c r="M114" s="4">
        <v>60817426454</v>
      </c>
    </row>
    <row r="115" spans="1:13" ht="24">
      <c r="A115" s="3" t="s">
        <v>335</v>
      </c>
      <c r="C115" s="4">
        <v>73770491790</v>
      </c>
      <c r="E115" s="4">
        <v>428211422</v>
      </c>
      <c r="G115" s="4">
        <v>73342280368</v>
      </c>
      <c r="I115" s="4">
        <v>78688524576</v>
      </c>
      <c r="K115" s="4">
        <v>542401134</v>
      </c>
      <c r="M115" s="4">
        <v>78146123442</v>
      </c>
    </row>
    <row r="116" spans="1:13" ht="24">
      <c r="A116" s="3" t="s">
        <v>315</v>
      </c>
      <c r="C116" s="4">
        <v>49310577139</v>
      </c>
      <c r="E116" s="4">
        <v>0</v>
      </c>
      <c r="G116" s="4">
        <v>49310577139</v>
      </c>
      <c r="I116" s="4">
        <v>49310577139</v>
      </c>
      <c r="K116" s="4">
        <v>0</v>
      </c>
      <c r="M116" s="4">
        <v>49310577139</v>
      </c>
    </row>
    <row r="117" spans="1:13" ht="24">
      <c r="A117" s="3" t="s">
        <v>336</v>
      </c>
      <c r="C117" s="4">
        <v>253551912542</v>
      </c>
      <c r="E117" s="4">
        <v>442595527</v>
      </c>
      <c r="G117" s="4">
        <v>253109317015</v>
      </c>
      <c r="I117" s="4">
        <v>253551912542</v>
      </c>
      <c r="K117" s="4">
        <v>442595527</v>
      </c>
      <c r="M117" s="4">
        <v>253109317015</v>
      </c>
    </row>
    <row r="118" spans="1:13" ht="24">
      <c r="A118" s="3" t="s">
        <v>306</v>
      </c>
      <c r="C118" s="4">
        <v>71697404350</v>
      </c>
      <c r="E118" s="4">
        <v>0</v>
      </c>
      <c r="G118" s="4">
        <v>71697404350</v>
      </c>
      <c r="I118" s="4">
        <v>71697404350</v>
      </c>
      <c r="K118" s="4">
        <v>0</v>
      </c>
      <c r="M118" s="4">
        <v>71697404350</v>
      </c>
    </row>
    <row r="119" spans="1:13" ht="24">
      <c r="A119" s="3" t="s">
        <v>310</v>
      </c>
      <c r="C119" s="4">
        <v>98360655720</v>
      </c>
      <c r="E119" s="4">
        <v>561144735</v>
      </c>
      <c r="G119" s="4">
        <v>97799510985</v>
      </c>
      <c r="I119" s="4">
        <v>98360655720</v>
      </c>
      <c r="K119" s="4">
        <v>561144735</v>
      </c>
      <c r="M119" s="4">
        <v>97799510985</v>
      </c>
    </row>
    <row r="120" spans="1:13" ht="24">
      <c r="A120" s="3" t="s">
        <v>306</v>
      </c>
      <c r="C120" s="4">
        <v>172073770491</v>
      </c>
      <c r="E120" s="4">
        <v>0</v>
      </c>
      <c r="G120" s="4">
        <v>172073770491</v>
      </c>
      <c r="I120" s="4">
        <v>172073770491</v>
      </c>
      <c r="K120" s="4">
        <v>0</v>
      </c>
      <c r="M120" s="4">
        <v>172073770491</v>
      </c>
    </row>
    <row r="121" spans="1:13" ht="24">
      <c r="A121" s="3" t="s">
        <v>327</v>
      </c>
      <c r="C121" s="4">
        <v>172131147531</v>
      </c>
      <c r="E121" s="4">
        <v>1399440224</v>
      </c>
      <c r="G121" s="4">
        <v>170731707307</v>
      </c>
      <c r="I121" s="4">
        <v>172131147531</v>
      </c>
      <c r="K121" s="4">
        <v>1399440224</v>
      </c>
      <c r="M121" s="4">
        <v>170731707307</v>
      </c>
    </row>
    <row r="122" spans="1:13" ht="24">
      <c r="A122" s="3" t="s">
        <v>312</v>
      </c>
      <c r="C122" s="4">
        <v>103278688524</v>
      </c>
      <c r="E122" s="4">
        <v>1088907503</v>
      </c>
      <c r="G122" s="4">
        <v>102189781021</v>
      </c>
      <c r="I122" s="4">
        <v>103278688524</v>
      </c>
      <c r="K122" s="4">
        <v>1088907503</v>
      </c>
      <c r="M122" s="4">
        <v>102189781021</v>
      </c>
    </row>
    <row r="123" spans="1:13" ht="24">
      <c r="A123" s="3" t="s">
        <v>306</v>
      </c>
      <c r="C123" s="4">
        <v>103244262282</v>
      </c>
      <c r="E123" s="4">
        <v>0</v>
      </c>
      <c r="G123" s="4">
        <v>103244262282</v>
      </c>
      <c r="I123" s="4">
        <v>103244262282</v>
      </c>
      <c r="K123" s="4">
        <v>0</v>
      </c>
      <c r="M123" s="4">
        <v>103244262282</v>
      </c>
    </row>
    <row r="124" spans="1:13" ht="24">
      <c r="A124" s="3" t="s">
        <v>337</v>
      </c>
      <c r="C124" s="4">
        <v>5024590164</v>
      </c>
      <c r="E124" s="4">
        <v>0</v>
      </c>
      <c r="G124" s="4">
        <v>5024590164</v>
      </c>
      <c r="I124" s="4">
        <v>5024590164</v>
      </c>
      <c r="K124" s="4">
        <v>0</v>
      </c>
      <c r="M124" s="4">
        <v>5024590164</v>
      </c>
    </row>
    <row r="125" spans="1:13" ht="24">
      <c r="A125" s="3" t="s">
        <v>337</v>
      </c>
      <c r="C125" s="4">
        <v>80393442608</v>
      </c>
      <c r="E125" s="4">
        <v>0</v>
      </c>
      <c r="G125" s="4">
        <v>80393442608</v>
      </c>
      <c r="I125" s="4">
        <v>80393442608</v>
      </c>
      <c r="K125" s="4">
        <v>0</v>
      </c>
      <c r="M125" s="4">
        <v>80393442608</v>
      </c>
    </row>
    <row r="126" spans="1:13" ht="24">
      <c r="A126" s="3" t="s">
        <v>309</v>
      </c>
      <c r="C126" s="4">
        <v>52441530048</v>
      </c>
      <c r="E126" s="4">
        <v>0</v>
      </c>
      <c r="G126" s="4">
        <v>52441530048</v>
      </c>
      <c r="I126" s="4">
        <v>52441530048</v>
      </c>
      <c r="K126" s="4">
        <v>0</v>
      </c>
      <c r="M126" s="4">
        <v>52441530048</v>
      </c>
    </row>
    <row r="127" spans="1:13" ht="24">
      <c r="A127" s="3" t="s">
        <v>335</v>
      </c>
      <c r="C127" s="4">
        <v>19672131144</v>
      </c>
      <c r="E127" s="4">
        <v>425940289</v>
      </c>
      <c r="G127" s="4">
        <v>19246190855</v>
      </c>
      <c r="I127" s="4">
        <v>19672131144</v>
      </c>
      <c r="K127" s="4">
        <v>425940289</v>
      </c>
      <c r="M127" s="4">
        <v>19246190855</v>
      </c>
    </row>
    <row r="128" spans="1:13" ht="24">
      <c r="A128" s="3" t="s">
        <v>306</v>
      </c>
      <c r="C128" s="4">
        <v>16387978140</v>
      </c>
      <c r="E128" s="4">
        <v>0</v>
      </c>
      <c r="G128" s="4">
        <v>16387978140</v>
      </c>
      <c r="I128" s="4">
        <v>16387978140</v>
      </c>
      <c r="K128" s="4">
        <v>0</v>
      </c>
      <c r="M128" s="4">
        <v>16387978140</v>
      </c>
    </row>
    <row r="129" spans="1:13" ht="24">
      <c r="A129" s="3" t="s">
        <v>307</v>
      </c>
      <c r="C129" s="4">
        <v>12290983605</v>
      </c>
      <c r="E129" s="4">
        <v>275669389</v>
      </c>
      <c r="G129" s="4">
        <v>12015314216</v>
      </c>
      <c r="I129" s="4">
        <v>12290983605</v>
      </c>
      <c r="K129" s="4">
        <v>275669389</v>
      </c>
      <c r="M129" s="4">
        <v>12015314216</v>
      </c>
    </row>
    <row r="130" spans="1:13" ht="24.75" thickBot="1">
      <c r="A130" s="3" t="s">
        <v>304</v>
      </c>
      <c r="C130" s="4">
        <v>12499999998</v>
      </c>
      <c r="E130" s="4">
        <v>285016287</v>
      </c>
      <c r="G130" s="4">
        <v>12214983711</v>
      </c>
      <c r="I130" s="4">
        <v>12499999998</v>
      </c>
      <c r="K130" s="4">
        <v>285016287</v>
      </c>
      <c r="M130" s="4">
        <v>12214983711</v>
      </c>
    </row>
    <row r="131" spans="1:13" ht="24.75" thickBot="1">
      <c r="A131" s="3" t="s">
        <v>50</v>
      </c>
      <c r="C131" s="5">
        <f>SUM(C8:C130)</f>
        <v>7842830379248</v>
      </c>
      <c r="E131" s="5">
        <f>SUM(E8:E130)</f>
        <v>3006704184</v>
      </c>
      <c r="G131" s="5">
        <f>SUM(G8:G130)</f>
        <v>7839823675064</v>
      </c>
      <c r="I131" s="5">
        <f>SUM(I8:I130)</f>
        <v>31038353554628</v>
      </c>
      <c r="K131" s="5">
        <f>SUM(K8:K130)</f>
        <v>18155180074</v>
      </c>
      <c r="M131" s="5">
        <f>SUM(M8:M130)</f>
        <v>31020198374554</v>
      </c>
    </row>
    <row r="132" spans="1:13" ht="23.25" thickTop="1">
      <c r="G132" s="4"/>
      <c r="M132" s="4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6"/>
  <sheetViews>
    <sheetView rightToLeft="1" workbookViewId="0">
      <selection activeCell="A5" sqref="A5:H5"/>
    </sheetView>
  </sheetViews>
  <sheetFormatPr defaultRowHeight="22.5"/>
  <cols>
    <col min="1" max="1" width="46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4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3.1406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</row>
    <row r="4" spans="1:17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5" spans="1:17" ht="25.5">
      <c r="A5" s="20" t="s">
        <v>442</v>
      </c>
      <c r="B5" s="20"/>
      <c r="C5" s="20"/>
      <c r="D5" s="20"/>
      <c r="E5" s="20"/>
      <c r="F5" s="20"/>
      <c r="G5" s="20"/>
      <c r="H5" s="20"/>
    </row>
    <row r="6" spans="1:17" ht="24">
      <c r="A6" s="15" t="s">
        <v>3</v>
      </c>
      <c r="C6" s="15" t="s">
        <v>340</v>
      </c>
      <c r="D6" s="15" t="s">
        <v>340</v>
      </c>
      <c r="E6" s="15" t="s">
        <v>340</v>
      </c>
      <c r="F6" s="15" t="s">
        <v>340</v>
      </c>
      <c r="G6" s="15" t="s">
        <v>340</v>
      </c>
      <c r="H6" s="15" t="s">
        <v>340</v>
      </c>
      <c r="I6" s="15" t="s">
        <v>340</v>
      </c>
      <c r="K6" s="15" t="s">
        <v>341</v>
      </c>
      <c r="L6" s="15" t="s">
        <v>341</v>
      </c>
      <c r="M6" s="15" t="s">
        <v>341</v>
      </c>
      <c r="N6" s="15" t="s">
        <v>341</v>
      </c>
      <c r="O6" s="15" t="s">
        <v>341</v>
      </c>
      <c r="P6" s="15" t="s">
        <v>341</v>
      </c>
      <c r="Q6" s="15" t="s">
        <v>341</v>
      </c>
    </row>
    <row r="7" spans="1:17" ht="24">
      <c r="A7" s="15" t="s">
        <v>3</v>
      </c>
      <c r="C7" s="15" t="s">
        <v>7</v>
      </c>
      <c r="E7" s="15" t="s">
        <v>380</v>
      </c>
      <c r="G7" s="15" t="s">
        <v>381</v>
      </c>
      <c r="I7" s="15" t="s">
        <v>383</v>
      </c>
      <c r="K7" s="15" t="s">
        <v>7</v>
      </c>
      <c r="M7" s="15" t="s">
        <v>380</v>
      </c>
      <c r="O7" s="15" t="s">
        <v>381</v>
      </c>
      <c r="Q7" s="15" t="s">
        <v>383</v>
      </c>
    </row>
    <row r="8" spans="1:17" ht="24">
      <c r="A8" s="3" t="s">
        <v>46</v>
      </c>
      <c r="C8" s="4">
        <v>50000</v>
      </c>
      <c r="E8" s="4">
        <v>564339120</v>
      </c>
      <c r="G8" s="4">
        <v>563992745</v>
      </c>
      <c r="I8" s="4">
        <f>E8-G8</f>
        <v>346375</v>
      </c>
      <c r="K8" s="4">
        <v>50000</v>
      </c>
      <c r="M8" s="4">
        <v>564339120</v>
      </c>
      <c r="O8" s="4">
        <v>563992745</v>
      </c>
      <c r="Q8" s="4">
        <f>M8-O8</f>
        <v>346375</v>
      </c>
    </row>
    <row r="9" spans="1:17" ht="24">
      <c r="A9" s="3" t="s">
        <v>21</v>
      </c>
      <c r="C9" s="4">
        <v>11503015</v>
      </c>
      <c r="E9" s="4">
        <v>229580587738</v>
      </c>
      <c r="G9" s="4">
        <v>223846729946</v>
      </c>
      <c r="I9" s="4">
        <f t="shared" ref="I9:I12" si="0">E9-G9</f>
        <v>5733857792</v>
      </c>
      <c r="K9" s="4">
        <v>50641960</v>
      </c>
      <c r="M9" s="4">
        <v>949614352372</v>
      </c>
      <c r="O9" s="4">
        <v>925102397444</v>
      </c>
      <c r="Q9" s="4">
        <f t="shared" ref="Q9:Q12" si="1">M9-O9</f>
        <v>24511954928</v>
      </c>
    </row>
    <row r="10" spans="1:17" ht="24">
      <c r="A10" s="17" t="s">
        <v>45</v>
      </c>
      <c r="C10" s="4">
        <v>343934</v>
      </c>
      <c r="E10" s="4">
        <v>403250611670</v>
      </c>
      <c r="G10" s="4">
        <v>403152319875</v>
      </c>
      <c r="I10" s="4">
        <f t="shared" si="0"/>
        <v>98291795</v>
      </c>
      <c r="K10" s="4">
        <v>1761157</v>
      </c>
      <c r="M10" s="4">
        <v>1899362276158</v>
      </c>
      <c r="O10" s="4">
        <v>1898899260825</v>
      </c>
      <c r="Q10" s="4">
        <f t="shared" si="1"/>
        <v>463015333</v>
      </c>
    </row>
    <row r="11" spans="1:17" ht="24">
      <c r="A11" s="17" t="s">
        <v>25</v>
      </c>
      <c r="C11" s="4">
        <v>113755</v>
      </c>
      <c r="E11" s="4">
        <v>1656938000</v>
      </c>
      <c r="G11" s="4">
        <v>1658474996</v>
      </c>
      <c r="I11" s="4">
        <f t="shared" si="0"/>
        <v>-1536996</v>
      </c>
      <c r="K11" s="4">
        <v>20113755</v>
      </c>
      <c r="M11" s="4">
        <v>325964484639</v>
      </c>
      <c r="O11" s="4">
        <v>312724723876</v>
      </c>
      <c r="Q11" s="4">
        <f t="shared" si="1"/>
        <v>13239760763</v>
      </c>
    </row>
    <row r="12" spans="1:17" ht="24">
      <c r="A12" s="17" t="s">
        <v>24</v>
      </c>
      <c r="C12" s="4">
        <v>29400000</v>
      </c>
      <c r="E12" s="4">
        <v>499971467510</v>
      </c>
      <c r="G12" s="4">
        <v>479186177182</v>
      </c>
      <c r="I12" s="4">
        <f t="shared" si="0"/>
        <v>20785290328</v>
      </c>
      <c r="K12" s="4">
        <v>29400000</v>
      </c>
      <c r="M12" s="4">
        <v>499971467510</v>
      </c>
      <c r="O12" s="4">
        <v>479186177182</v>
      </c>
      <c r="Q12" s="4">
        <f t="shared" si="1"/>
        <v>20785290328</v>
      </c>
    </row>
    <row r="13" spans="1:17" ht="24">
      <c r="A13" s="17" t="s">
        <v>38</v>
      </c>
      <c r="C13" s="4"/>
      <c r="E13" s="4">
        <v>0</v>
      </c>
      <c r="G13" s="4">
        <v>0</v>
      </c>
      <c r="I13" s="4">
        <v>218952842163</v>
      </c>
      <c r="K13" s="4"/>
      <c r="M13" s="4"/>
      <c r="O13" s="4"/>
      <c r="Q13" s="4">
        <v>218952842163</v>
      </c>
    </row>
    <row r="14" spans="1:17" ht="24">
      <c r="A14" s="17" t="s">
        <v>15</v>
      </c>
      <c r="C14" s="4">
        <v>0</v>
      </c>
      <c r="E14" s="4">
        <v>0</v>
      </c>
      <c r="G14" s="4">
        <v>0</v>
      </c>
      <c r="I14" s="4">
        <v>0</v>
      </c>
      <c r="K14" s="4">
        <v>1</v>
      </c>
      <c r="M14" s="4">
        <v>1</v>
      </c>
      <c r="O14" s="4">
        <v>6505</v>
      </c>
      <c r="Q14" s="4">
        <v>-6504</v>
      </c>
    </row>
    <row r="15" spans="1:17" ht="24">
      <c r="A15" s="17" t="s">
        <v>384</v>
      </c>
      <c r="C15" s="4">
        <v>0</v>
      </c>
      <c r="E15" s="4">
        <v>0</v>
      </c>
      <c r="G15" s="4">
        <v>0</v>
      </c>
      <c r="I15" s="4">
        <v>0</v>
      </c>
      <c r="K15" s="4">
        <v>10000000</v>
      </c>
      <c r="M15" s="4">
        <v>103551197191</v>
      </c>
      <c r="O15" s="4">
        <v>103637313187</v>
      </c>
      <c r="Q15" s="4">
        <v>-86115996</v>
      </c>
    </row>
    <row r="16" spans="1:17" ht="24">
      <c r="A16" s="3" t="s">
        <v>33</v>
      </c>
      <c r="C16" s="4">
        <v>0</v>
      </c>
      <c r="E16" s="4">
        <v>0</v>
      </c>
      <c r="G16" s="4">
        <v>0</v>
      </c>
      <c r="I16" s="4">
        <v>0</v>
      </c>
      <c r="K16" s="4">
        <v>9880000</v>
      </c>
      <c r="M16" s="4">
        <v>409352680000</v>
      </c>
      <c r="O16" s="4">
        <v>398480938953</v>
      </c>
      <c r="Q16" s="4">
        <v>10871741047</v>
      </c>
    </row>
    <row r="17" spans="1:17" ht="24">
      <c r="A17" s="3" t="s">
        <v>30</v>
      </c>
      <c r="C17" s="4">
        <v>0</v>
      </c>
      <c r="E17" s="4">
        <v>0</v>
      </c>
      <c r="G17" s="4">
        <v>0</v>
      </c>
      <c r="I17" s="4">
        <v>0</v>
      </c>
      <c r="K17" s="4">
        <v>7394618</v>
      </c>
      <c r="M17" s="4">
        <v>334511101695</v>
      </c>
      <c r="O17" s="4">
        <v>335692519343</v>
      </c>
      <c r="Q17" s="4">
        <v>-1181417648</v>
      </c>
    </row>
    <row r="18" spans="1:17" ht="24">
      <c r="A18" s="3" t="s">
        <v>37</v>
      </c>
      <c r="C18" s="4">
        <v>0</v>
      </c>
      <c r="E18" s="4">
        <v>0</v>
      </c>
      <c r="G18" s="4">
        <v>0</v>
      </c>
      <c r="I18" s="4">
        <v>0</v>
      </c>
      <c r="K18" s="4">
        <v>7000000</v>
      </c>
      <c r="M18" s="4">
        <v>1024362417396</v>
      </c>
      <c r="O18" s="4">
        <v>895535213777</v>
      </c>
      <c r="Q18" s="4">
        <v>128827203619</v>
      </c>
    </row>
    <row r="19" spans="1:17" ht="24">
      <c r="A19" s="3" t="s">
        <v>385</v>
      </c>
      <c r="C19" s="4">
        <v>0</v>
      </c>
      <c r="E19" s="4">
        <v>0</v>
      </c>
      <c r="G19" s="4">
        <v>0</v>
      </c>
      <c r="I19" s="4">
        <v>0</v>
      </c>
      <c r="K19" s="4">
        <v>500000</v>
      </c>
      <c r="M19" s="4">
        <v>5348475260</v>
      </c>
      <c r="O19" s="4">
        <v>5327376098</v>
      </c>
      <c r="Q19" s="4">
        <v>21099162</v>
      </c>
    </row>
    <row r="20" spans="1:17" ht="24">
      <c r="A20" s="3" t="s">
        <v>28</v>
      </c>
      <c r="C20" s="4">
        <v>0</v>
      </c>
      <c r="E20" s="4">
        <v>0</v>
      </c>
      <c r="G20" s="4">
        <v>0</v>
      </c>
      <c r="I20" s="4">
        <v>0</v>
      </c>
      <c r="K20" s="4">
        <v>286144389</v>
      </c>
      <c r="M20" s="4">
        <v>4000963231780</v>
      </c>
      <c r="O20" s="4">
        <v>3864867793023</v>
      </c>
      <c r="Q20" s="4">
        <v>136095438757</v>
      </c>
    </row>
    <row r="21" spans="1:17" ht="24">
      <c r="A21" s="3" t="s">
        <v>386</v>
      </c>
      <c r="C21" s="4">
        <v>0</v>
      </c>
      <c r="E21" s="4">
        <v>0</v>
      </c>
      <c r="G21" s="4">
        <v>0</v>
      </c>
      <c r="I21" s="4">
        <v>0</v>
      </c>
      <c r="K21" s="4">
        <v>259509671</v>
      </c>
      <c r="M21" s="4">
        <v>386997673518</v>
      </c>
      <c r="O21" s="4">
        <v>386997673518</v>
      </c>
      <c r="Q21" s="4">
        <v>0</v>
      </c>
    </row>
    <row r="22" spans="1:17" ht="24">
      <c r="A22" s="3" t="s">
        <v>238</v>
      </c>
      <c r="C22" s="4">
        <v>170000</v>
      </c>
      <c r="E22" s="4">
        <v>170000000000</v>
      </c>
      <c r="G22" s="4">
        <v>143814426975</v>
      </c>
      <c r="I22" s="4">
        <v>26185573025</v>
      </c>
      <c r="K22" s="4">
        <v>170000</v>
      </c>
      <c r="M22" s="4">
        <v>170000000000</v>
      </c>
      <c r="O22" s="4">
        <v>143814426975</v>
      </c>
      <c r="Q22" s="4">
        <v>26185573025</v>
      </c>
    </row>
    <row r="23" spans="1:17" ht="24">
      <c r="A23" s="3" t="s">
        <v>152</v>
      </c>
      <c r="C23" s="4">
        <v>7301000</v>
      </c>
      <c r="E23" s="4">
        <v>7301000000000</v>
      </c>
      <c r="G23" s="4">
        <v>7010050415818</v>
      </c>
      <c r="I23" s="4">
        <v>290949584182</v>
      </c>
      <c r="K23" s="4">
        <v>7301000</v>
      </c>
      <c r="M23" s="4">
        <v>7301000000000</v>
      </c>
      <c r="O23" s="4">
        <v>7010050415818</v>
      </c>
      <c r="Q23" s="4">
        <v>290949584182</v>
      </c>
    </row>
    <row r="24" spans="1:17" ht="24">
      <c r="A24" s="3" t="s">
        <v>103</v>
      </c>
      <c r="C24" s="4">
        <v>4635580</v>
      </c>
      <c r="E24" s="4">
        <v>4635580000000</v>
      </c>
      <c r="G24" s="4">
        <v>4081636901321</v>
      </c>
      <c r="I24" s="4">
        <v>553943098679</v>
      </c>
      <c r="K24" s="4">
        <v>4635580</v>
      </c>
      <c r="M24" s="4">
        <v>4635580000000</v>
      </c>
      <c r="O24" s="4">
        <v>4081636901321</v>
      </c>
      <c r="Q24" s="4">
        <v>553943098679</v>
      </c>
    </row>
    <row r="25" spans="1:17" ht="24">
      <c r="A25" s="3" t="s">
        <v>124</v>
      </c>
      <c r="C25" s="4">
        <v>2850823</v>
      </c>
      <c r="E25" s="4">
        <v>2850823000000</v>
      </c>
      <c r="G25" s="4">
        <v>2655495736512</v>
      </c>
      <c r="I25" s="4">
        <v>195327263488</v>
      </c>
      <c r="K25" s="4">
        <v>2850823</v>
      </c>
      <c r="M25" s="4">
        <v>2850823000000</v>
      </c>
      <c r="O25" s="4">
        <v>2655495736512</v>
      </c>
      <c r="Q25" s="4">
        <v>195327263488</v>
      </c>
    </row>
    <row r="26" spans="1:17" ht="24">
      <c r="A26" s="3" t="s">
        <v>205</v>
      </c>
      <c r="C26" s="4">
        <v>25237433</v>
      </c>
      <c r="E26" s="4">
        <v>25237433000000</v>
      </c>
      <c r="G26" s="4">
        <v>22231297982180</v>
      </c>
      <c r="I26" s="4">
        <v>3006135017820</v>
      </c>
      <c r="K26" s="4">
        <v>25237433</v>
      </c>
      <c r="M26" s="4">
        <v>25237433000000</v>
      </c>
      <c r="O26" s="4">
        <v>22231297982180</v>
      </c>
      <c r="Q26" s="4">
        <v>3006135017820</v>
      </c>
    </row>
    <row r="27" spans="1:17" ht="24">
      <c r="A27" s="3" t="s">
        <v>369</v>
      </c>
      <c r="C27" s="4">
        <v>0</v>
      </c>
      <c r="E27" s="4">
        <v>0</v>
      </c>
      <c r="G27" s="4">
        <v>0</v>
      </c>
      <c r="I27" s="4">
        <v>0</v>
      </c>
      <c r="K27" s="4">
        <v>3337976</v>
      </c>
      <c r="M27" s="4">
        <v>3337976000000</v>
      </c>
      <c r="O27" s="4">
        <v>3312536342708</v>
      </c>
      <c r="Q27" s="4">
        <v>25439657292</v>
      </c>
    </row>
    <row r="28" spans="1:17" ht="24">
      <c r="A28" s="3" t="s">
        <v>367</v>
      </c>
      <c r="C28" s="4">
        <v>0</v>
      </c>
      <c r="E28" s="4">
        <v>0</v>
      </c>
      <c r="G28" s="4">
        <v>0</v>
      </c>
      <c r="I28" s="4">
        <v>0</v>
      </c>
      <c r="K28" s="4">
        <v>1037981</v>
      </c>
      <c r="M28" s="4">
        <v>1037981000000</v>
      </c>
      <c r="O28" s="4">
        <v>934402033844</v>
      </c>
      <c r="Q28" s="4">
        <v>103578966156</v>
      </c>
    </row>
    <row r="29" spans="1:17" ht="24">
      <c r="A29" s="3" t="s">
        <v>365</v>
      </c>
      <c r="C29" s="4">
        <v>0</v>
      </c>
      <c r="E29" s="4">
        <v>0</v>
      </c>
      <c r="G29" s="4">
        <v>0</v>
      </c>
      <c r="I29" s="4">
        <v>0</v>
      </c>
      <c r="K29" s="4">
        <v>2000000</v>
      </c>
      <c r="M29" s="4">
        <v>2000000000000</v>
      </c>
      <c r="O29" s="4">
        <v>1988083732370</v>
      </c>
      <c r="Q29" s="4">
        <v>11916267630</v>
      </c>
    </row>
    <row r="30" spans="1:17" ht="24">
      <c r="A30" s="3" t="s">
        <v>366</v>
      </c>
      <c r="C30" s="4">
        <v>0</v>
      </c>
      <c r="E30" s="4">
        <v>0</v>
      </c>
      <c r="G30" s="4">
        <v>0</v>
      </c>
      <c r="I30" s="4">
        <v>0</v>
      </c>
      <c r="K30" s="4">
        <v>1450000</v>
      </c>
      <c r="M30" s="4">
        <v>1450000000000</v>
      </c>
      <c r="O30" s="4">
        <v>1442876949041</v>
      </c>
      <c r="Q30" s="4">
        <v>7123050959</v>
      </c>
    </row>
    <row r="31" spans="1:17" ht="24">
      <c r="A31" s="3" t="s">
        <v>364</v>
      </c>
      <c r="C31" s="4">
        <v>0</v>
      </c>
      <c r="E31" s="4">
        <v>0</v>
      </c>
      <c r="G31" s="4">
        <v>0</v>
      </c>
      <c r="I31" s="4">
        <v>0</v>
      </c>
      <c r="K31" s="4">
        <v>5000000</v>
      </c>
      <c r="M31" s="4">
        <v>5000000000000</v>
      </c>
      <c r="O31" s="4">
        <v>4948483004852</v>
      </c>
      <c r="Q31" s="4">
        <v>51516995148</v>
      </c>
    </row>
    <row r="32" spans="1:17" ht="24">
      <c r="A32" s="3" t="s">
        <v>362</v>
      </c>
      <c r="C32" s="4">
        <v>0</v>
      </c>
      <c r="E32" s="4">
        <v>0</v>
      </c>
      <c r="G32" s="4">
        <v>0</v>
      </c>
      <c r="I32" s="4">
        <v>0</v>
      </c>
      <c r="K32" s="4">
        <v>125000</v>
      </c>
      <c r="M32" s="4">
        <v>125000000000</v>
      </c>
      <c r="O32" s="4">
        <v>111456180905</v>
      </c>
      <c r="Q32" s="4">
        <v>13543819095</v>
      </c>
    </row>
    <row r="33" spans="1:17" ht="24">
      <c r="A33" s="3" t="s">
        <v>387</v>
      </c>
      <c r="C33" s="4">
        <v>0</v>
      </c>
      <c r="E33" s="4">
        <v>0</v>
      </c>
      <c r="G33" s="4">
        <v>0</v>
      </c>
      <c r="I33" s="4">
        <v>0</v>
      </c>
      <c r="K33" s="4">
        <v>7229085</v>
      </c>
      <c r="M33" s="4">
        <v>7229085000000</v>
      </c>
      <c r="O33" s="4">
        <v>6435559199027</v>
      </c>
      <c r="Q33" s="4">
        <v>793525800973</v>
      </c>
    </row>
    <row r="34" spans="1:17" ht="24">
      <c r="A34" s="3" t="s">
        <v>388</v>
      </c>
      <c r="C34" s="4">
        <v>0</v>
      </c>
      <c r="E34" s="4">
        <v>0</v>
      </c>
      <c r="G34" s="4">
        <v>0</v>
      </c>
      <c r="I34" s="4">
        <v>0</v>
      </c>
      <c r="K34" s="4">
        <v>4482563</v>
      </c>
      <c r="M34" s="4">
        <v>4482563000000</v>
      </c>
      <c r="O34" s="4">
        <v>4176582773033</v>
      </c>
      <c r="Q34" s="4">
        <v>305980226967</v>
      </c>
    </row>
    <row r="35" spans="1:17" ht="24">
      <c r="A35" s="3" t="s">
        <v>389</v>
      </c>
      <c r="C35" s="4">
        <v>0</v>
      </c>
      <c r="E35" s="4">
        <v>0</v>
      </c>
      <c r="G35" s="4">
        <v>0</v>
      </c>
      <c r="I35" s="4">
        <v>0</v>
      </c>
      <c r="K35" s="4">
        <v>2173372</v>
      </c>
      <c r="M35" s="4">
        <v>2173372000000</v>
      </c>
      <c r="O35" s="4">
        <v>2095353681978</v>
      </c>
      <c r="Q35" s="4">
        <v>78018318022</v>
      </c>
    </row>
    <row r="36" spans="1:17" ht="24">
      <c r="A36" s="3" t="s">
        <v>390</v>
      </c>
      <c r="C36" s="4">
        <v>0</v>
      </c>
      <c r="E36" s="4">
        <v>0</v>
      </c>
      <c r="G36" s="4">
        <v>0</v>
      </c>
      <c r="I36" s="4">
        <v>0</v>
      </c>
      <c r="K36" s="4">
        <v>2286967</v>
      </c>
      <c r="M36" s="4">
        <v>2286967000000</v>
      </c>
      <c r="O36" s="4">
        <v>2213881222138</v>
      </c>
      <c r="Q36" s="4">
        <v>73085777862</v>
      </c>
    </row>
    <row r="37" spans="1:17" ht="24">
      <c r="A37" s="3" t="s">
        <v>358</v>
      </c>
      <c r="C37" s="4">
        <v>0</v>
      </c>
      <c r="E37" s="4">
        <v>0</v>
      </c>
      <c r="G37" s="4">
        <v>0</v>
      </c>
      <c r="I37" s="4">
        <v>0</v>
      </c>
      <c r="K37" s="4">
        <v>5965226</v>
      </c>
      <c r="M37" s="4">
        <v>5965226000000</v>
      </c>
      <c r="O37" s="4">
        <v>5315890073183</v>
      </c>
      <c r="Q37" s="4">
        <v>649335926817</v>
      </c>
    </row>
    <row r="38" spans="1:17" ht="24">
      <c r="A38" s="3" t="s">
        <v>360</v>
      </c>
      <c r="C38" s="4">
        <v>0</v>
      </c>
      <c r="E38" s="4">
        <v>0</v>
      </c>
      <c r="G38" s="4">
        <v>0</v>
      </c>
      <c r="I38" s="4">
        <v>0</v>
      </c>
      <c r="K38" s="4">
        <v>8289315</v>
      </c>
      <c r="M38" s="4">
        <v>8289315000000</v>
      </c>
      <c r="O38" s="4">
        <v>8177792167876</v>
      </c>
      <c r="Q38" s="4">
        <v>111522832124</v>
      </c>
    </row>
    <row r="39" spans="1:17" ht="24">
      <c r="A39" s="3" t="s">
        <v>350</v>
      </c>
      <c r="C39" s="4">
        <v>0</v>
      </c>
      <c r="E39" s="4">
        <v>0</v>
      </c>
      <c r="G39" s="4">
        <v>0</v>
      </c>
      <c r="I39" s="4">
        <v>0</v>
      </c>
      <c r="K39" s="4">
        <v>2450000</v>
      </c>
      <c r="M39" s="4">
        <v>2350848625000</v>
      </c>
      <c r="O39" s="4">
        <v>2342113364165</v>
      </c>
      <c r="Q39" s="4">
        <v>8735260835</v>
      </c>
    </row>
    <row r="40" spans="1:17" ht="24">
      <c r="A40" s="3" t="s">
        <v>348</v>
      </c>
      <c r="C40" s="4">
        <v>0</v>
      </c>
      <c r="E40" s="4">
        <v>0</v>
      </c>
      <c r="G40" s="4">
        <v>0</v>
      </c>
      <c r="I40" s="4">
        <v>0</v>
      </c>
      <c r="K40" s="4">
        <v>150000</v>
      </c>
      <c r="M40" s="4">
        <v>150000000000</v>
      </c>
      <c r="O40" s="4">
        <v>143572786338</v>
      </c>
      <c r="Q40" s="4">
        <v>6427213662</v>
      </c>
    </row>
    <row r="41" spans="1:17" ht="24">
      <c r="A41" s="3" t="s">
        <v>391</v>
      </c>
      <c r="C41" s="4">
        <v>0</v>
      </c>
      <c r="E41" s="4">
        <v>0</v>
      </c>
      <c r="G41" s="4">
        <v>0</v>
      </c>
      <c r="I41" s="4">
        <v>0</v>
      </c>
      <c r="K41" s="4">
        <v>3211100</v>
      </c>
      <c r="M41" s="4">
        <v>4665936379280</v>
      </c>
      <c r="O41" s="4">
        <v>4524111376866</v>
      </c>
      <c r="Q41" s="4">
        <v>141825002414</v>
      </c>
    </row>
    <row r="42" spans="1:17" ht="24">
      <c r="A42" s="3" t="s">
        <v>356</v>
      </c>
      <c r="C42" s="4">
        <v>0</v>
      </c>
      <c r="E42" s="4">
        <v>0</v>
      </c>
      <c r="G42" s="4">
        <v>0</v>
      </c>
      <c r="I42" s="4">
        <v>0</v>
      </c>
      <c r="K42" s="4">
        <v>2600000</v>
      </c>
      <c r="M42" s="4">
        <v>2432759875000</v>
      </c>
      <c r="O42" s="4">
        <v>2407371106194</v>
      </c>
      <c r="Q42" s="4">
        <v>25388768806</v>
      </c>
    </row>
    <row r="43" spans="1:17" ht="24">
      <c r="A43" s="3" t="s">
        <v>392</v>
      </c>
      <c r="C43" s="4">
        <v>0</v>
      </c>
      <c r="E43" s="4">
        <v>0</v>
      </c>
      <c r="G43" s="4">
        <v>0</v>
      </c>
      <c r="I43" s="4">
        <v>0</v>
      </c>
      <c r="K43" s="4">
        <v>9321968</v>
      </c>
      <c r="M43" s="4">
        <v>9321968000000</v>
      </c>
      <c r="O43" s="4">
        <v>9219162315296</v>
      </c>
      <c r="Q43" s="4">
        <v>102805684704</v>
      </c>
    </row>
    <row r="44" spans="1:17" ht="24">
      <c r="A44" s="3" t="s">
        <v>354</v>
      </c>
      <c r="C44" s="4">
        <v>0</v>
      </c>
      <c r="E44" s="4">
        <v>0</v>
      </c>
      <c r="G44" s="4">
        <v>0</v>
      </c>
      <c r="I44" s="4">
        <v>0</v>
      </c>
      <c r="K44" s="4">
        <v>5999969</v>
      </c>
      <c r="M44" s="4">
        <v>5999743987400</v>
      </c>
      <c r="O44" s="4">
        <v>5924697868777</v>
      </c>
      <c r="Q44" s="4">
        <v>75046118623</v>
      </c>
    </row>
    <row r="45" spans="1:17" ht="24">
      <c r="A45" s="3" t="s">
        <v>352</v>
      </c>
      <c r="C45" s="4">
        <v>0</v>
      </c>
      <c r="E45" s="4">
        <v>0</v>
      </c>
      <c r="G45" s="4">
        <v>0</v>
      </c>
      <c r="I45" s="4">
        <v>0</v>
      </c>
      <c r="K45" s="4">
        <v>1480000</v>
      </c>
      <c r="M45" s="4">
        <v>1442190287371</v>
      </c>
      <c r="O45" s="4">
        <v>1384208076494</v>
      </c>
      <c r="Q45" s="4">
        <v>57982210877</v>
      </c>
    </row>
    <row r="46" spans="1:17" ht="24">
      <c r="A46" s="3" t="s">
        <v>50</v>
      </c>
      <c r="C46" s="2" t="s">
        <v>50</v>
      </c>
      <c r="E46" s="5">
        <f>SUM(E8:E45)</f>
        <v>41329859944038</v>
      </c>
      <c r="G46" s="5">
        <f>SUM(G8:G45)</f>
        <v>37230703157550</v>
      </c>
      <c r="I46" s="5">
        <f>SUM(I8:I45)</f>
        <v>4318109628651</v>
      </c>
      <c r="K46" s="2" t="s">
        <v>50</v>
      </c>
      <c r="M46" s="5">
        <f>SUM(M8:M45)</f>
        <v>119876331850691</v>
      </c>
      <c r="O46" s="5">
        <f>SUM(O8:O45)</f>
        <v>112827445104367</v>
      </c>
      <c r="Q46" s="5">
        <f>SUM(Q8:Q45)</f>
        <v>7267839588487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3"/>
  <sheetViews>
    <sheetView rightToLeft="1" zoomScale="85" zoomScaleNormal="85" workbookViewId="0">
      <selection activeCell="C13" sqref="C13"/>
    </sheetView>
  </sheetViews>
  <sheetFormatPr defaultRowHeight="22.5"/>
  <cols>
    <col min="1" max="1" width="51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23.28515625" style="2" bestFit="1" customWidth="1"/>
    <col min="6" max="6" width="1" style="2" customWidth="1"/>
    <col min="7" max="7" width="23.140625" style="2" bestFit="1" customWidth="1"/>
    <col min="8" max="8" width="1" style="2" customWidth="1"/>
    <col min="9" max="9" width="31" style="2" bestFit="1" customWidth="1"/>
    <col min="10" max="10" width="1.5703125" style="2" customWidth="1"/>
    <col min="11" max="11" width="15.140625" style="2" bestFit="1" customWidth="1"/>
    <col min="12" max="12" width="1" style="2" customWidth="1"/>
    <col min="13" max="13" width="23.28515625" style="2" bestFit="1" customWidth="1"/>
    <col min="14" max="14" width="1" style="2" customWidth="1"/>
    <col min="15" max="15" width="23.2851562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/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/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</row>
    <row r="4" spans="1:17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/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5" spans="1:17" ht="25.5">
      <c r="A5" s="20" t="s">
        <v>443</v>
      </c>
      <c r="B5" s="20"/>
      <c r="C5" s="20"/>
      <c r="D5" s="20"/>
      <c r="E5" s="20"/>
      <c r="F5" s="20"/>
      <c r="G5" s="20"/>
      <c r="H5" s="20"/>
    </row>
    <row r="6" spans="1:17" ht="24.75" thickBot="1">
      <c r="A6" s="15" t="s">
        <v>3</v>
      </c>
      <c r="C6" s="15" t="s">
        <v>340</v>
      </c>
      <c r="D6" s="15" t="s">
        <v>340</v>
      </c>
      <c r="E6" s="15" t="s">
        <v>340</v>
      </c>
      <c r="F6" s="15" t="s">
        <v>340</v>
      </c>
      <c r="G6" s="15" t="s">
        <v>340</v>
      </c>
      <c r="H6" s="15" t="s">
        <v>340</v>
      </c>
      <c r="I6" s="15" t="s">
        <v>340</v>
      </c>
      <c r="J6" s="13"/>
      <c r="K6" s="15" t="s">
        <v>341</v>
      </c>
      <c r="L6" s="15" t="s">
        <v>341</v>
      </c>
      <c r="M6" s="15" t="s">
        <v>341</v>
      </c>
      <c r="N6" s="15" t="s">
        <v>341</v>
      </c>
      <c r="O6" s="15" t="s">
        <v>341</v>
      </c>
      <c r="P6" s="15" t="s">
        <v>341</v>
      </c>
      <c r="Q6" s="15" t="s">
        <v>341</v>
      </c>
    </row>
    <row r="7" spans="1:17" ht="24.75" thickBot="1">
      <c r="A7" s="15" t="s">
        <v>3</v>
      </c>
      <c r="C7" s="15" t="s">
        <v>7</v>
      </c>
      <c r="E7" s="15" t="s">
        <v>380</v>
      </c>
      <c r="G7" s="15" t="s">
        <v>381</v>
      </c>
      <c r="I7" s="15" t="s">
        <v>382</v>
      </c>
      <c r="J7" s="13"/>
      <c r="K7" s="15" t="s">
        <v>7</v>
      </c>
      <c r="M7" s="15" t="s">
        <v>380</v>
      </c>
      <c r="O7" s="15" t="s">
        <v>381</v>
      </c>
      <c r="Q7" s="15" t="s">
        <v>382</v>
      </c>
    </row>
    <row r="8" spans="1:17" ht="24">
      <c r="A8" s="17" t="s">
        <v>32</v>
      </c>
      <c r="C8" s="4">
        <v>18515089</v>
      </c>
      <c r="E8" s="4">
        <v>418552101934</v>
      </c>
      <c r="G8" s="4">
        <v>417800412833</v>
      </c>
      <c r="I8" s="4">
        <f>E8-G8</f>
        <v>751689101</v>
      </c>
      <c r="J8" s="4"/>
      <c r="K8" s="4">
        <v>18515089</v>
      </c>
      <c r="M8" s="4">
        <v>418552101934</v>
      </c>
      <c r="O8" s="4">
        <v>347905538943</v>
      </c>
      <c r="Q8" s="4">
        <v>70646562991</v>
      </c>
    </row>
    <row r="9" spans="1:17" ht="24">
      <c r="A9" s="3" t="s">
        <v>40</v>
      </c>
      <c r="C9" s="4">
        <v>347222222</v>
      </c>
      <c r="E9" s="4">
        <v>1650699786443</v>
      </c>
      <c r="G9" s="4">
        <v>1615813685076</v>
      </c>
      <c r="I9" s="4">
        <f t="shared" ref="I9:I40" si="0">E9-G9</f>
        <v>34886101367</v>
      </c>
      <c r="J9" s="4"/>
      <c r="K9" s="4">
        <v>347222222</v>
      </c>
      <c r="M9" s="4">
        <v>1650699786443</v>
      </c>
      <c r="O9" s="4">
        <v>1515300264307</v>
      </c>
      <c r="Q9" s="4">
        <v>135399522136</v>
      </c>
    </row>
    <row r="10" spans="1:17" ht="24">
      <c r="A10" s="3" t="s">
        <v>39</v>
      </c>
      <c r="C10" s="4">
        <v>971000000</v>
      </c>
      <c r="E10" s="4">
        <v>6138444554260</v>
      </c>
      <c r="G10" s="4">
        <v>6044749963896</v>
      </c>
      <c r="I10" s="4">
        <f t="shared" si="0"/>
        <v>93694590364</v>
      </c>
      <c r="J10" s="4"/>
      <c r="K10" s="4">
        <v>971000000</v>
      </c>
      <c r="M10" s="4">
        <v>6138444554260</v>
      </c>
      <c r="O10" s="4">
        <v>5762700269192</v>
      </c>
      <c r="Q10" s="4">
        <v>375744285068</v>
      </c>
    </row>
    <row r="11" spans="1:17" ht="24">
      <c r="A11" s="3" t="s">
        <v>408</v>
      </c>
      <c r="C11" s="4">
        <v>53240588</v>
      </c>
      <c r="E11" s="4">
        <v>738236498177</v>
      </c>
      <c r="G11" s="4">
        <v>738281648754</v>
      </c>
      <c r="I11" s="4">
        <f t="shared" si="0"/>
        <v>-45150577</v>
      </c>
      <c r="J11" s="4"/>
      <c r="K11" s="4">
        <v>53240588</v>
      </c>
      <c r="M11" s="4">
        <v>738236498177</v>
      </c>
      <c r="O11" s="4">
        <v>744268706287</v>
      </c>
      <c r="Q11" s="4">
        <v>-6032208110</v>
      </c>
    </row>
    <row r="12" spans="1:17" ht="24">
      <c r="A12" s="3" t="s">
        <v>20</v>
      </c>
      <c r="C12" s="4">
        <v>11341014</v>
      </c>
      <c r="E12" s="4">
        <v>722103323543</v>
      </c>
      <c r="G12" s="4">
        <v>721242217002</v>
      </c>
      <c r="I12" s="4">
        <f t="shared" si="0"/>
        <v>861106541</v>
      </c>
      <c r="J12" s="4"/>
      <c r="K12" s="4">
        <v>11341014</v>
      </c>
      <c r="M12" s="4">
        <v>722103323543</v>
      </c>
      <c r="O12" s="4">
        <v>700967719053</v>
      </c>
      <c r="Q12" s="4">
        <v>21135604490</v>
      </c>
    </row>
    <row r="13" spans="1:17" ht="24">
      <c r="A13" s="3" t="s">
        <v>15</v>
      </c>
      <c r="C13" s="4">
        <v>40170709</v>
      </c>
      <c r="E13" s="4">
        <v>441565696693</v>
      </c>
      <c r="G13" s="4">
        <v>446092446646</v>
      </c>
      <c r="I13" s="4">
        <f t="shared" si="0"/>
        <v>-4526749953</v>
      </c>
      <c r="J13" s="4"/>
      <c r="K13" s="4">
        <v>40170709</v>
      </c>
      <c r="M13" s="4">
        <v>441565696693</v>
      </c>
      <c r="O13" s="4">
        <v>250558092229</v>
      </c>
      <c r="Q13" s="4">
        <v>191007604464</v>
      </c>
    </row>
    <row r="14" spans="1:17" ht="24">
      <c r="A14" s="3" t="s">
        <v>46</v>
      </c>
      <c r="C14" s="4">
        <v>47300000</v>
      </c>
      <c r="E14" s="4">
        <v>491306937605</v>
      </c>
      <c r="G14" s="4">
        <v>491572446581</v>
      </c>
      <c r="I14" s="4">
        <f t="shared" si="0"/>
        <v>-265508976</v>
      </c>
      <c r="J14" s="4"/>
      <c r="K14" s="4">
        <v>47300000</v>
      </c>
      <c r="M14" s="4">
        <v>491306937605</v>
      </c>
      <c r="O14" s="4">
        <v>491572446581</v>
      </c>
      <c r="Q14" s="4">
        <v>-265508976</v>
      </c>
    </row>
    <row r="15" spans="1:17" ht="24">
      <c r="A15" s="3" t="s">
        <v>42</v>
      </c>
      <c r="C15" s="4">
        <v>77600000</v>
      </c>
      <c r="E15" s="4">
        <v>2864680740192</v>
      </c>
      <c r="G15" s="4">
        <v>2805549900876</v>
      </c>
      <c r="I15" s="4">
        <f t="shared" si="0"/>
        <v>59130839316</v>
      </c>
      <c r="J15" s="4"/>
      <c r="K15" s="4">
        <v>77600000</v>
      </c>
      <c r="M15" s="4">
        <v>2864680740192</v>
      </c>
      <c r="O15" s="4">
        <v>3088312648150</v>
      </c>
      <c r="Q15" s="4">
        <v>-223631907958</v>
      </c>
    </row>
    <row r="16" spans="1:17" ht="24">
      <c r="A16" s="3" t="s">
        <v>33</v>
      </c>
      <c r="C16" s="4">
        <v>17285000</v>
      </c>
      <c r="E16" s="4">
        <v>718693015000</v>
      </c>
      <c r="G16" s="4">
        <v>717785195828</v>
      </c>
      <c r="I16" s="4">
        <f t="shared" si="0"/>
        <v>907819172</v>
      </c>
      <c r="J16" s="4"/>
      <c r="K16" s="4">
        <v>17285000</v>
      </c>
      <c r="M16" s="4">
        <v>718693015000</v>
      </c>
      <c r="O16" s="4">
        <v>700179648244</v>
      </c>
      <c r="Q16" s="4">
        <v>18513366756</v>
      </c>
    </row>
    <row r="17" spans="1:17" ht="24">
      <c r="A17" s="3" t="s">
        <v>47</v>
      </c>
      <c r="C17" s="4">
        <v>1000000</v>
      </c>
      <c r="E17" s="4">
        <v>14387319862</v>
      </c>
      <c r="G17" s="4">
        <v>14419247762</v>
      </c>
      <c r="I17" s="4">
        <f t="shared" si="0"/>
        <v>-31927900</v>
      </c>
      <c r="J17" s="4"/>
      <c r="K17" s="4">
        <v>1000000</v>
      </c>
      <c r="M17" s="4">
        <v>14387319862</v>
      </c>
      <c r="O17" s="4">
        <v>14419247762</v>
      </c>
      <c r="Q17" s="4">
        <v>-31927900</v>
      </c>
    </row>
    <row r="18" spans="1:17" ht="24">
      <c r="A18" s="3" t="s">
        <v>35</v>
      </c>
      <c r="C18" s="4">
        <v>45514235</v>
      </c>
      <c r="E18" s="4">
        <v>3671769880155</v>
      </c>
      <c r="G18" s="4">
        <v>3664558073763</v>
      </c>
      <c r="I18" s="4">
        <f t="shared" si="0"/>
        <v>7211806392</v>
      </c>
      <c r="J18" s="4"/>
      <c r="K18" s="4">
        <v>45514235</v>
      </c>
      <c r="M18" s="4">
        <v>3671769880155</v>
      </c>
      <c r="O18" s="4">
        <v>3595127087176</v>
      </c>
      <c r="Q18" s="4">
        <v>76642792979</v>
      </c>
    </row>
    <row r="19" spans="1:17" ht="24">
      <c r="A19" s="3" t="s">
        <v>18</v>
      </c>
      <c r="C19" s="4">
        <v>144200000</v>
      </c>
      <c r="E19" s="4">
        <v>605342636528</v>
      </c>
      <c r="G19" s="4">
        <v>605393275633</v>
      </c>
      <c r="I19" s="4">
        <f t="shared" si="0"/>
        <v>-50639105</v>
      </c>
      <c r="J19" s="4"/>
      <c r="K19" s="4">
        <v>144200000</v>
      </c>
      <c r="M19" s="4">
        <v>605342636528</v>
      </c>
      <c r="O19" s="4">
        <v>574980722911</v>
      </c>
      <c r="Q19" s="4">
        <v>30361913617</v>
      </c>
    </row>
    <row r="20" spans="1:17" ht="24">
      <c r="A20" s="3" t="s">
        <v>36</v>
      </c>
      <c r="C20" s="4">
        <v>55580797</v>
      </c>
      <c r="E20" s="4">
        <v>871895962539</v>
      </c>
      <c r="G20" s="4">
        <v>872790703091</v>
      </c>
      <c r="I20" s="4">
        <f t="shared" si="0"/>
        <v>-894740552</v>
      </c>
      <c r="J20" s="4"/>
      <c r="K20" s="4">
        <v>55580797</v>
      </c>
      <c r="M20" s="4">
        <v>871895962539</v>
      </c>
      <c r="O20" s="4">
        <v>855096326977</v>
      </c>
      <c r="Q20" s="4">
        <v>16799635562</v>
      </c>
    </row>
    <row r="21" spans="1:17" ht="24">
      <c r="A21" s="3" t="s">
        <v>37</v>
      </c>
      <c r="C21" s="4">
        <v>68886637</v>
      </c>
      <c r="E21" s="4">
        <v>13093647718448</v>
      </c>
      <c r="G21" s="4">
        <v>10103979227520</v>
      </c>
      <c r="I21" s="4">
        <f t="shared" si="0"/>
        <v>2989668490928</v>
      </c>
      <c r="J21" s="4"/>
      <c r="K21" s="4">
        <v>68886637</v>
      </c>
      <c r="M21" s="4">
        <v>13093647718448</v>
      </c>
      <c r="O21" s="4">
        <v>8812915597505</v>
      </c>
      <c r="Q21" s="4">
        <v>4280732120943</v>
      </c>
    </row>
    <row r="22" spans="1:17" ht="24">
      <c r="A22" s="3" t="s">
        <v>23</v>
      </c>
      <c r="C22" s="4">
        <v>15007159</v>
      </c>
      <c r="E22" s="4">
        <v>151379078973</v>
      </c>
      <c r="G22" s="4">
        <v>151929998108</v>
      </c>
      <c r="I22" s="4">
        <f t="shared" si="0"/>
        <v>-550919135</v>
      </c>
      <c r="J22" s="4"/>
      <c r="K22" s="4">
        <v>15007159</v>
      </c>
      <c r="M22" s="4">
        <v>151379078973</v>
      </c>
      <c r="O22" s="4">
        <v>149722332408</v>
      </c>
      <c r="Q22" s="4">
        <v>1656746565</v>
      </c>
    </row>
    <row r="23" spans="1:17" ht="24">
      <c r="A23" s="3" t="s">
        <v>16</v>
      </c>
      <c r="C23" s="4">
        <v>710000000</v>
      </c>
      <c r="E23" s="4">
        <v>843308015280</v>
      </c>
      <c r="G23" s="4">
        <v>826357100400</v>
      </c>
      <c r="I23" s="4">
        <f t="shared" si="0"/>
        <v>16950914880</v>
      </c>
      <c r="J23" s="4"/>
      <c r="K23" s="4">
        <v>710000000</v>
      </c>
      <c r="M23" s="4">
        <v>843308015280</v>
      </c>
      <c r="O23" s="4">
        <v>776210643880</v>
      </c>
      <c r="Q23" s="4">
        <v>67097371400</v>
      </c>
    </row>
    <row r="24" spans="1:17" ht="24">
      <c r="A24" s="3" t="s">
        <v>44</v>
      </c>
      <c r="C24" s="4">
        <v>22000000</v>
      </c>
      <c r="E24" s="4">
        <v>204208785704</v>
      </c>
      <c r="G24" s="4">
        <v>200006868776</v>
      </c>
      <c r="I24" s="4">
        <f t="shared" si="0"/>
        <v>4201916928</v>
      </c>
      <c r="J24" s="4"/>
      <c r="K24" s="4">
        <v>22000000</v>
      </c>
      <c r="M24" s="4">
        <v>204208785704</v>
      </c>
      <c r="O24" s="4">
        <v>187882587640</v>
      </c>
      <c r="Q24" s="4">
        <v>16326198064</v>
      </c>
    </row>
    <row r="25" spans="1:17" ht="24">
      <c r="A25" s="17" t="s">
        <v>48</v>
      </c>
      <c r="C25" s="4">
        <v>3000000</v>
      </c>
      <c r="E25" s="4">
        <v>40401482295</v>
      </c>
      <c r="G25" s="4">
        <v>40512686905</v>
      </c>
      <c r="I25" s="4">
        <f t="shared" si="0"/>
        <v>-111204610</v>
      </c>
      <c r="J25" s="4"/>
      <c r="K25" s="4">
        <v>3000000</v>
      </c>
      <c r="M25" s="4">
        <v>40401482295</v>
      </c>
      <c r="O25" s="4">
        <v>40512686905</v>
      </c>
      <c r="Q25" s="4">
        <v>-111204610</v>
      </c>
    </row>
    <row r="26" spans="1:17" ht="24">
      <c r="A26" s="17" t="s">
        <v>21</v>
      </c>
      <c r="C26" s="4">
        <v>69316019</v>
      </c>
      <c r="E26" s="4">
        <v>1332567155462</v>
      </c>
      <c r="G26" s="4">
        <v>1331350592806</v>
      </c>
      <c r="I26" s="4">
        <f t="shared" si="0"/>
        <v>1216562656</v>
      </c>
      <c r="J26" s="4"/>
      <c r="K26" s="4">
        <v>69316019</v>
      </c>
      <c r="M26" s="4">
        <v>1332567155462</v>
      </c>
      <c r="O26" s="4">
        <v>1318934704952</v>
      </c>
      <c r="Q26" s="4">
        <v>13632450510</v>
      </c>
    </row>
    <row r="27" spans="1:17" ht="24">
      <c r="A27" s="17" t="s">
        <v>24</v>
      </c>
      <c r="C27" s="4">
        <v>112515754</v>
      </c>
      <c r="E27" s="4">
        <v>1945967785274</v>
      </c>
      <c r="G27" s="4">
        <v>1950511101481</v>
      </c>
      <c r="I27" s="4">
        <f t="shared" si="0"/>
        <v>-4543316207</v>
      </c>
      <c r="J27" s="4"/>
      <c r="K27" s="4">
        <v>112515754</v>
      </c>
      <c r="M27" s="4">
        <v>1945967785274</v>
      </c>
      <c r="O27" s="4">
        <v>1891838409846</v>
      </c>
      <c r="Q27" s="4">
        <v>54129375428</v>
      </c>
    </row>
    <row r="28" spans="1:17" ht="24">
      <c r="A28" s="17" t="s">
        <v>31</v>
      </c>
      <c r="C28" s="4">
        <v>9517464</v>
      </c>
      <c r="E28" s="4">
        <v>144379928880</v>
      </c>
      <c r="G28" s="4">
        <v>144233132572</v>
      </c>
      <c r="I28" s="4">
        <f t="shared" si="0"/>
        <v>146796308</v>
      </c>
      <c r="J28" s="4"/>
      <c r="K28" s="4">
        <v>9517464</v>
      </c>
      <c r="M28" s="4">
        <v>144379928880</v>
      </c>
      <c r="O28" s="4">
        <v>139470131300</v>
      </c>
      <c r="Q28" s="4">
        <v>4909797580</v>
      </c>
    </row>
    <row r="29" spans="1:17" ht="24">
      <c r="A29" s="17" t="s">
        <v>19</v>
      </c>
      <c r="C29" s="4">
        <v>183811770</v>
      </c>
      <c r="E29" s="4">
        <v>2877205635810</v>
      </c>
      <c r="G29" s="4">
        <v>2811768645690</v>
      </c>
      <c r="I29" s="4">
        <f t="shared" si="0"/>
        <v>65436990120</v>
      </c>
      <c r="J29" s="4"/>
      <c r="K29" s="4">
        <v>183811770</v>
      </c>
      <c r="M29" s="4">
        <v>2877205635810</v>
      </c>
      <c r="O29" s="4">
        <v>2658798317051</v>
      </c>
      <c r="Q29" s="4">
        <v>218407318759</v>
      </c>
    </row>
    <row r="30" spans="1:17" ht="24">
      <c r="A30" s="17" t="s">
        <v>17</v>
      </c>
      <c r="C30" s="4">
        <v>15399728</v>
      </c>
      <c r="E30" s="4">
        <v>191643419957</v>
      </c>
      <c r="G30" s="4">
        <v>191075900253</v>
      </c>
      <c r="I30" s="4">
        <f t="shared" si="0"/>
        <v>567519704</v>
      </c>
      <c r="J30" s="4"/>
      <c r="K30" s="4">
        <v>15399728</v>
      </c>
      <c r="M30" s="4">
        <v>191643419957</v>
      </c>
      <c r="O30" s="4">
        <v>188247689573</v>
      </c>
      <c r="Q30" s="4">
        <v>3395730384</v>
      </c>
    </row>
    <row r="31" spans="1:17" ht="24">
      <c r="A31" s="17" t="s">
        <v>27</v>
      </c>
      <c r="C31" s="4">
        <v>419086186</v>
      </c>
      <c r="E31" s="4">
        <v>7440037060058</v>
      </c>
      <c r="G31" s="4">
        <v>7286428125257</v>
      </c>
      <c r="I31" s="4">
        <f t="shared" si="0"/>
        <v>153608934801</v>
      </c>
      <c r="J31" s="4"/>
      <c r="K31" s="4">
        <v>419086186</v>
      </c>
      <c r="M31" s="4">
        <v>7440037060058</v>
      </c>
      <c r="O31" s="4">
        <v>7199999961258</v>
      </c>
      <c r="Q31" s="4">
        <v>240037098800</v>
      </c>
    </row>
    <row r="32" spans="1:17" ht="24">
      <c r="A32" s="17" t="s">
        <v>34</v>
      </c>
      <c r="C32" s="4">
        <v>12122125</v>
      </c>
      <c r="E32" s="4">
        <v>534622078875</v>
      </c>
      <c r="G32" s="4">
        <v>561671139424</v>
      </c>
      <c r="I32" s="4">
        <f t="shared" si="0"/>
        <v>-27049060549</v>
      </c>
      <c r="J32" s="4"/>
      <c r="K32" s="4">
        <v>12122125</v>
      </c>
      <c r="M32" s="4">
        <v>534622078875</v>
      </c>
      <c r="O32" s="4">
        <v>551239600606</v>
      </c>
      <c r="Q32" s="4">
        <v>-16617521731</v>
      </c>
    </row>
    <row r="33" spans="1:17" ht="24">
      <c r="A33" s="17" t="s">
        <v>22</v>
      </c>
      <c r="C33" s="4">
        <v>84252193</v>
      </c>
      <c r="E33" s="4">
        <v>1127815345263</v>
      </c>
      <c r="G33" s="4">
        <v>1128673334360</v>
      </c>
      <c r="I33" s="4">
        <f t="shared" si="0"/>
        <v>-857989097</v>
      </c>
      <c r="J33" s="4"/>
      <c r="K33" s="4">
        <v>84252193</v>
      </c>
      <c r="M33" s="4">
        <v>1127815345263</v>
      </c>
      <c r="O33" s="4">
        <v>1142917774392</v>
      </c>
      <c r="Q33" s="4">
        <v>-15102429129</v>
      </c>
    </row>
    <row r="34" spans="1:17" ht="24">
      <c r="A34" s="17" t="s">
        <v>28</v>
      </c>
      <c r="C34" s="4">
        <v>13047793</v>
      </c>
      <c r="E34" s="4">
        <v>188775469124</v>
      </c>
      <c r="G34" s="4">
        <v>184287028332</v>
      </c>
      <c r="I34" s="4">
        <f t="shared" si="0"/>
        <v>4488440792</v>
      </c>
      <c r="J34" s="4"/>
      <c r="K34" s="4">
        <v>13047793</v>
      </c>
      <c r="M34" s="4">
        <v>188775469124</v>
      </c>
      <c r="O34" s="4">
        <v>176261362074</v>
      </c>
      <c r="Q34" s="4">
        <v>12514107050</v>
      </c>
    </row>
    <row r="35" spans="1:17" ht="24">
      <c r="A35" s="17" t="s">
        <v>26</v>
      </c>
      <c r="C35" s="4">
        <v>5000000</v>
      </c>
      <c r="E35" s="4">
        <v>44937189250</v>
      </c>
      <c r="G35" s="4">
        <v>45199034823</v>
      </c>
      <c r="I35" s="4">
        <f t="shared" si="0"/>
        <v>-261845573</v>
      </c>
      <c r="J35" s="4"/>
      <c r="K35" s="4">
        <v>5000000</v>
      </c>
      <c r="M35" s="4">
        <v>44937189250</v>
      </c>
      <c r="O35" s="4">
        <v>45240790479</v>
      </c>
      <c r="Q35" s="4">
        <v>-303601229</v>
      </c>
    </row>
    <row r="36" spans="1:17" ht="24">
      <c r="A36" s="17" t="s">
        <v>29</v>
      </c>
      <c r="C36" s="4">
        <v>3500000</v>
      </c>
      <c r="E36" s="4">
        <v>43268664915</v>
      </c>
      <c r="G36" s="4">
        <v>43124948092</v>
      </c>
      <c r="I36" s="4">
        <f t="shared" si="0"/>
        <v>143716823</v>
      </c>
      <c r="J36" s="4"/>
      <c r="K36" s="4">
        <v>3500000</v>
      </c>
      <c r="M36" s="4">
        <v>43268664915</v>
      </c>
      <c r="O36" s="4">
        <v>42120472212</v>
      </c>
      <c r="Q36" s="4">
        <v>1148192703</v>
      </c>
    </row>
    <row r="37" spans="1:17" ht="24">
      <c r="A37" s="17" t="s">
        <v>43</v>
      </c>
      <c r="C37" s="4">
        <v>31836093</v>
      </c>
      <c r="E37" s="4">
        <v>301495105183</v>
      </c>
      <c r="G37" s="4">
        <v>301495105183</v>
      </c>
      <c r="I37" s="4">
        <f t="shared" si="0"/>
        <v>0</v>
      </c>
      <c r="J37" s="4"/>
      <c r="K37" s="4">
        <v>31836093</v>
      </c>
      <c r="M37" s="4">
        <v>301495105183</v>
      </c>
      <c r="O37" s="4">
        <v>297887506185</v>
      </c>
      <c r="Q37" s="4">
        <v>3607598998</v>
      </c>
    </row>
    <row r="38" spans="1:17" ht="24">
      <c r="A38" s="17" t="s">
        <v>49</v>
      </c>
      <c r="C38" s="4">
        <v>3621666667</v>
      </c>
      <c r="E38" s="4">
        <v>10837019641744</v>
      </c>
      <c r="G38" s="4">
        <v>10705446385702</v>
      </c>
      <c r="I38" s="4">
        <f t="shared" si="0"/>
        <v>131573256042</v>
      </c>
      <c r="J38" s="4"/>
      <c r="K38" s="4">
        <v>3621666667</v>
      </c>
      <c r="M38" s="4">
        <v>10837019641744</v>
      </c>
      <c r="O38" s="4">
        <v>10705446385702</v>
      </c>
      <c r="Q38" s="4">
        <v>131573256042</v>
      </c>
    </row>
    <row r="39" spans="1:17" ht="24">
      <c r="A39" s="17" t="s">
        <v>30</v>
      </c>
      <c r="C39" s="4">
        <v>83293485</v>
      </c>
      <c r="E39" s="4">
        <v>4990688978146</v>
      </c>
      <c r="G39" s="4">
        <v>4983803048474</v>
      </c>
      <c r="I39" s="4">
        <f t="shared" si="0"/>
        <v>6885929672</v>
      </c>
      <c r="J39" s="4"/>
      <c r="K39" s="4">
        <v>83293485</v>
      </c>
      <c r="M39" s="4">
        <v>4990688978146</v>
      </c>
      <c r="O39" s="4">
        <v>4983552388558</v>
      </c>
      <c r="Q39" s="4">
        <v>7136589588</v>
      </c>
    </row>
    <row r="40" spans="1:17" ht="24">
      <c r="A40" s="17" t="s">
        <v>41</v>
      </c>
      <c r="C40" s="4">
        <v>259509671</v>
      </c>
      <c r="E40" s="4">
        <v>340245593951</v>
      </c>
      <c r="G40" s="4">
        <v>340372390658</v>
      </c>
      <c r="I40" s="4">
        <f t="shared" si="0"/>
        <v>-126796707</v>
      </c>
      <c r="J40" s="4"/>
      <c r="K40" s="4">
        <v>259509671</v>
      </c>
      <c r="M40" s="4">
        <v>340245593951</v>
      </c>
      <c r="O40" s="4">
        <v>334199627712</v>
      </c>
      <c r="Q40" s="4">
        <v>6045966239</v>
      </c>
    </row>
    <row r="41" spans="1:17" ht="24">
      <c r="A41" s="17" t="s">
        <v>414</v>
      </c>
      <c r="C41" s="9"/>
      <c r="E41" s="4">
        <v>0</v>
      </c>
      <c r="G41" s="4">
        <v>0</v>
      </c>
      <c r="I41" s="4">
        <v>-160416048999</v>
      </c>
      <c r="J41" s="4"/>
      <c r="K41" s="4"/>
      <c r="M41" s="4">
        <v>0</v>
      </c>
      <c r="O41" s="4">
        <v>0</v>
      </c>
      <c r="Q41" s="4">
        <v>0</v>
      </c>
    </row>
    <row r="42" spans="1:17" ht="24">
      <c r="A42" s="17" t="s">
        <v>247</v>
      </c>
      <c r="C42" s="4">
        <v>4000000</v>
      </c>
      <c r="E42" s="12">
        <v>3799852750000</v>
      </c>
      <c r="G42" s="12">
        <v>3799852750000</v>
      </c>
      <c r="I42" s="12">
        <f>E42-G42</f>
        <v>0</v>
      </c>
      <c r="J42" s="12"/>
      <c r="K42" s="4">
        <v>4000000</v>
      </c>
      <c r="M42" s="12">
        <v>3799852750000</v>
      </c>
      <c r="O42" s="12">
        <v>4000000000000</v>
      </c>
      <c r="Q42" s="12">
        <v>-200147250000</v>
      </c>
    </row>
    <row r="43" spans="1:17" ht="24">
      <c r="A43" s="17" t="s">
        <v>244</v>
      </c>
      <c r="C43" s="4">
        <v>450000</v>
      </c>
      <c r="E43" s="4">
        <v>427032551847</v>
      </c>
      <c r="G43" s="4">
        <v>423753978897</v>
      </c>
      <c r="I43" s="14">
        <f>E43-G43</f>
        <v>3278572950</v>
      </c>
      <c r="J43" s="4"/>
      <c r="K43" s="4">
        <v>450000</v>
      </c>
      <c r="M43" s="4">
        <v>427032551847</v>
      </c>
      <c r="O43" s="4">
        <v>413918341177</v>
      </c>
      <c r="Q43" s="4">
        <v>13114210670</v>
      </c>
    </row>
    <row r="44" spans="1:17" ht="24">
      <c r="A44" s="3" t="s">
        <v>241</v>
      </c>
      <c r="C44" s="4">
        <v>1000000</v>
      </c>
      <c r="E44" s="4">
        <v>999961250000</v>
      </c>
      <c r="G44" s="4">
        <v>999961250000</v>
      </c>
      <c r="I44" s="14">
        <f>E44-G44</f>
        <v>0</v>
      </c>
      <c r="J44" s="4"/>
      <c r="K44" s="4">
        <v>1000000</v>
      </c>
      <c r="M44" s="4">
        <v>999961250000</v>
      </c>
      <c r="O44" s="4">
        <v>999961250000</v>
      </c>
      <c r="Q44" s="4">
        <v>0</v>
      </c>
    </row>
    <row r="45" spans="1:17" ht="24">
      <c r="A45" s="3" t="s">
        <v>236</v>
      </c>
      <c r="C45" s="4">
        <v>2194461</v>
      </c>
      <c r="E45" s="4">
        <v>1754072232956</v>
      </c>
      <c r="G45" s="4">
        <v>1906802994470</v>
      </c>
      <c r="I45" s="14">
        <f>E45-G45</f>
        <v>-152730761514</v>
      </c>
      <c r="J45" s="4"/>
      <c r="K45" s="4">
        <v>2194461</v>
      </c>
      <c r="M45" s="4">
        <v>1754072232956</v>
      </c>
      <c r="O45" s="4">
        <v>2083311550350</v>
      </c>
      <c r="Q45" s="4">
        <v>-329239317394</v>
      </c>
    </row>
    <row r="46" spans="1:17" ht="24">
      <c r="A46" s="3" t="s">
        <v>233</v>
      </c>
      <c r="C46" s="4">
        <v>3000000</v>
      </c>
      <c r="E46" s="4">
        <v>2614215695216</v>
      </c>
      <c r="G46" s="4">
        <v>2796899615940</v>
      </c>
      <c r="I46" s="14">
        <f>E46-G46</f>
        <v>-182683920724</v>
      </c>
      <c r="J46" s="4"/>
      <c r="K46" s="4">
        <v>3000000</v>
      </c>
      <c r="M46" s="4">
        <v>2614215695216</v>
      </c>
      <c r="O46" s="4">
        <v>2896380000000</v>
      </c>
      <c r="Q46" s="4">
        <v>-282164304784</v>
      </c>
    </row>
    <row r="47" spans="1:17" ht="24">
      <c r="A47" s="3" t="s">
        <v>230</v>
      </c>
      <c r="C47" s="4">
        <v>6000000</v>
      </c>
      <c r="E47" s="4">
        <v>4859583683835</v>
      </c>
      <c r="G47" s="4">
        <v>4986280774132</v>
      </c>
      <c r="I47" s="14">
        <f>E47-G47</f>
        <v>-126697090297</v>
      </c>
      <c r="J47" s="4"/>
      <c r="K47" s="4">
        <v>6000000</v>
      </c>
      <c r="M47" s="4">
        <v>4859583683835</v>
      </c>
      <c r="O47" s="4">
        <v>4984726834350</v>
      </c>
      <c r="Q47" s="4">
        <v>-125143150515</v>
      </c>
    </row>
    <row r="48" spans="1:17" ht="24">
      <c r="A48" s="3" t="s">
        <v>228</v>
      </c>
      <c r="C48" s="4">
        <v>1000000</v>
      </c>
      <c r="E48" s="4">
        <v>840140443296</v>
      </c>
      <c r="G48" s="4">
        <v>860256663762</v>
      </c>
      <c r="I48" s="14">
        <f>E48-G48</f>
        <v>-20116220466</v>
      </c>
      <c r="J48" s="14"/>
      <c r="K48" s="4">
        <v>1000000</v>
      </c>
      <c r="M48" s="4">
        <v>840140443296</v>
      </c>
      <c r="O48" s="4">
        <v>839786457013</v>
      </c>
      <c r="Q48" s="4">
        <v>353986283</v>
      </c>
    </row>
    <row r="49" spans="1:17" ht="24">
      <c r="A49" s="3" t="s">
        <v>225</v>
      </c>
      <c r="C49" s="4">
        <v>2100000</v>
      </c>
      <c r="E49" s="4">
        <v>1792032756039</v>
      </c>
      <c r="G49" s="4">
        <v>1843010380580</v>
      </c>
      <c r="I49" s="14">
        <f>E49-G49</f>
        <v>-50977624541</v>
      </c>
      <c r="J49" s="14"/>
      <c r="K49" s="4">
        <v>2100000</v>
      </c>
      <c r="M49" s="4">
        <v>1792032756039</v>
      </c>
      <c r="O49" s="4">
        <v>1824283306282</v>
      </c>
      <c r="Q49" s="4">
        <v>-32250550243</v>
      </c>
    </row>
    <row r="50" spans="1:17" ht="24">
      <c r="A50" s="3" t="s">
        <v>222</v>
      </c>
      <c r="C50" s="4">
        <v>2595000</v>
      </c>
      <c r="E50" s="4">
        <v>2239559103721</v>
      </c>
      <c r="G50" s="4">
        <v>2290515144098</v>
      </c>
      <c r="I50" s="14">
        <f>E50-G50</f>
        <v>-50956040377</v>
      </c>
      <c r="J50" s="14"/>
      <c r="K50" s="4">
        <v>2595000</v>
      </c>
      <c r="M50" s="4">
        <v>2239559103721</v>
      </c>
      <c r="O50" s="4">
        <v>2171907480323</v>
      </c>
      <c r="Q50" s="4">
        <v>67651623398</v>
      </c>
    </row>
    <row r="51" spans="1:17" ht="24">
      <c r="A51" s="3" t="s">
        <v>220</v>
      </c>
      <c r="C51" s="4">
        <v>18500000</v>
      </c>
      <c r="E51" s="4">
        <v>15950969875965</v>
      </c>
      <c r="G51" s="4">
        <v>17060575377085</v>
      </c>
      <c r="I51" s="14">
        <f>E51-G51</f>
        <v>-1109605501120</v>
      </c>
      <c r="J51" s="14"/>
      <c r="K51" s="4">
        <v>18500000</v>
      </c>
      <c r="M51" s="4">
        <v>15950969875965</v>
      </c>
      <c r="O51" s="4">
        <v>17527200625000</v>
      </c>
      <c r="Q51" s="4">
        <v>-1576230749035</v>
      </c>
    </row>
    <row r="52" spans="1:17" ht="24">
      <c r="A52" s="3" t="s">
        <v>218</v>
      </c>
      <c r="C52" s="4">
        <v>25300000</v>
      </c>
      <c r="E52" s="4">
        <v>21630712377414</v>
      </c>
      <c r="G52" s="4">
        <v>23482423520826</v>
      </c>
      <c r="I52" s="14">
        <f>E52-G52</f>
        <v>-1851711143412</v>
      </c>
      <c r="J52" s="14"/>
      <c r="K52" s="4">
        <v>25300000</v>
      </c>
      <c r="M52" s="4">
        <v>21630712377414</v>
      </c>
      <c r="O52" s="4">
        <v>23929597093240</v>
      </c>
      <c r="Q52" s="4">
        <v>-2298884715826</v>
      </c>
    </row>
    <row r="53" spans="1:17" ht="24">
      <c r="A53" s="3" t="s">
        <v>216</v>
      </c>
      <c r="C53" s="4">
        <v>14085000</v>
      </c>
      <c r="E53" s="4">
        <v>11392027686820</v>
      </c>
      <c r="G53" s="4">
        <v>11926476386130</v>
      </c>
      <c r="I53" s="14">
        <f>E53-G53</f>
        <v>-534448699310</v>
      </c>
      <c r="J53" s="14"/>
      <c r="K53" s="4">
        <v>14085000</v>
      </c>
      <c r="M53" s="4">
        <v>11392027686820</v>
      </c>
      <c r="O53" s="4">
        <v>12820376081192</v>
      </c>
      <c r="Q53" s="4">
        <v>-1428348394372</v>
      </c>
    </row>
    <row r="54" spans="1:17" ht="24">
      <c r="A54" s="3" t="s">
        <v>213</v>
      </c>
      <c r="C54" s="4">
        <v>2610000</v>
      </c>
      <c r="E54" s="4">
        <v>2198041162604</v>
      </c>
      <c r="G54" s="4">
        <v>2234120404479</v>
      </c>
      <c r="I54" s="14">
        <f>E54-G54</f>
        <v>-36079241875</v>
      </c>
      <c r="J54" s="14"/>
      <c r="K54" s="4">
        <v>2610000</v>
      </c>
      <c r="M54" s="4">
        <v>2198041162604</v>
      </c>
      <c r="O54" s="4">
        <v>2158558612612</v>
      </c>
      <c r="Q54" s="4">
        <v>39482549992</v>
      </c>
    </row>
    <row r="55" spans="1:17" ht="24">
      <c r="A55" s="3" t="s">
        <v>210</v>
      </c>
      <c r="C55" s="4">
        <v>9288595</v>
      </c>
      <c r="E55" s="4">
        <v>8301620161662</v>
      </c>
      <c r="G55" s="4">
        <v>7923886217960</v>
      </c>
      <c r="I55" s="14">
        <f>E55-G55</f>
        <v>377733943702</v>
      </c>
      <c r="J55" s="14"/>
      <c r="K55" s="4">
        <v>9288595</v>
      </c>
      <c r="M55" s="4">
        <v>8301620161662</v>
      </c>
      <c r="O55" s="4">
        <v>7736635399010</v>
      </c>
      <c r="Q55" s="4">
        <v>564984762652</v>
      </c>
    </row>
    <row r="56" spans="1:17" ht="24">
      <c r="A56" s="3" t="s">
        <v>208</v>
      </c>
      <c r="C56" s="4">
        <v>11428529</v>
      </c>
      <c r="E56" s="4">
        <v>9764076805258</v>
      </c>
      <c r="G56" s="4">
        <v>9753482969402</v>
      </c>
      <c r="I56" s="14">
        <f>E56-G56</f>
        <v>10593835856</v>
      </c>
      <c r="J56" s="14"/>
      <c r="K56" s="4">
        <v>11428529</v>
      </c>
      <c r="M56" s="4">
        <v>9764076805258</v>
      </c>
      <c r="O56" s="4">
        <v>9378447466398</v>
      </c>
      <c r="Q56" s="4">
        <v>385629338860</v>
      </c>
    </row>
    <row r="57" spans="1:17" ht="24">
      <c r="A57" s="3" t="s">
        <v>203</v>
      </c>
      <c r="C57" s="4">
        <v>16298000</v>
      </c>
      <c r="E57" s="4">
        <v>13788323389763</v>
      </c>
      <c r="G57" s="4">
        <v>14045251403417</v>
      </c>
      <c r="I57" s="14">
        <f>E57-G57</f>
        <v>-256928013654</v>
      </c>
      <c r="J57" s="14"/>
      <c r="K57" s="4">
        <v>16298000</v>
      </c>
      <c r="M57" s="4">
        <v>13788323389763</v>
      </c>
      <c r="O57" s="4">
        <v>14856909408395</v>
      </c>
      <c r="Q57" s="4">
        <v>-1068586018632</v>
      </c>
    </row>
    <row r="58" spans="1:17" ht="24">
      <c r="A58" s="3" t="s">
        <v>200</v>
      </c>
      <c r="C58" s="4">
        <v>8308633</v>
      </c>
      <c r="E58" s="4">
        <v>7629264470822</v>
      </c>
      <c r="G58" s="4">
        <v>7459334585111</v>
      </c>
      <c r="I58" s="14">
        <f>E58-G58</f>
        <v>169929885711</v>
      </c>
      <c r="J58" s="14"/>
      <c r="K58" s="4">
        <v>8308633</v>
      </c>
      <c r="M58" s="4">
        <v>7629264470822</v>
      </c>
      <c r="O58" s="4">
        <v>7411968903870</v>
      </c>
      <c r="Q58" s="4">
        <v>217295566952</v>
      </c>
    </row>
    <row r="59" spans="1:17" ht="24">
      <c r="A59" s="3" t="s">
        <v>197</v>
      </c>
      <c r="C59" s="4">
        <v>195100</v>
      </c>
      <c r="E59" s="4">
        <v>169887667197</v>
      </c>
      <c r="G59" s="4">
        <v>176366296941</v>
      </c>
      <c r="I59" s="14">
        <f>E59-G59</f>
        <v>-6478629744</v>
      </c>
      <c r="J59" s="14"/>
      <c r="K59" s="4">
        <v>195100</v>
      </c>
      <c r="M59" s="4">
        <v>169887667197</v>
      </c>
      <c r="O59" s="4">
        <v>173827363928</v>
      </c>
      <c r="Q59" s="4">
        <v>-3939696731</v>
      </c>
    </row>
    <row r="60" spans="1:17" ht="24">
      <c r="A60" s="3" t="s">
        <v>194</v>
      </c>
      <c r="C60" s="4">
        <v>1980000</v>
      </c>
      <c r="E60" s="4">
        <v>1699152335295</v>
      </c>
      <c r="G60" s="4">
        <v>1694602471609</v>
      </c>
      <c r="I60" s="14">
        <f>E60-G60</f>
        <v>4549863686</v>
      </c>
      <c r="J60" s="14"/>
      <c r="K60" s="4">
        <v>1980000</v>
      </c>
      <c r="M60" s="4">
        <v>1699152335295</v>
      </c>
      <c r="O60" s="4">
        <v>1680055439936</v>
      </c>
      <c r="Q60" s="4">
        <v>19096895359</v>
      </c>
    </row>
    <row r="61" spans="1:17" ht="24">
      <c r="A61" s="3" t="s">
        <v>191</v>
      </c>
      <c r="C61" s="4">
        <v>1995000</v>
      </c>
      <c r="E61" s="4">
        <v>1903623061747</v>
      </c>
      <c r="G61" s="4">
        <v>1907864267394</v>
      </c>
      <c r="I61" s="14">
        <f>E61-G61</f>
        <v>-4241205647</v>
      </c>
      <c r="J61" s="14"/>
      <c r="K61" s="4">
        <v>1995000</v>
      </c>
      <c r="M61" s="4">
        <v>1903623061747</v>
      </c>
      <c r="O61" s="4">
        <v>1974182760251</v>
      </c>
      <c r="Q61" s="4">
        <v>-70559698504</v>
      </c>
    </row>
    <row r="62" spans="1:17" ht="24">
      <c r="A62" s="3" t="s">
        <v>190</v>
      </c>
      <c r="C62" s="4">
        <v>9993800</v>
      </c>
      <c r="E62" s="4">
        <v>9930124457365</v>
      </c>
      <c r="G62" s="4">
        <v>9818428083168</v>
      </c>
      <c r="I62" s="14">
        <f>E62-G62</f>
        <v>111696374197</v>
      </c>
      <c r="J62" s="14"/>
      <c r="K62" s="4">
        <v>9993800</v>
      </c>
      <c r="M62" s="4">
        <v>9930124457365</v>
      </c>
      <c r="O62" s="4">
        <v>9673529895283</v>
      </c>
      <c r="Q62" s="4">
        <v>256594562082</v>
      </c>
    </row>
    <row r="63" spans="1:17" ht="24">
      <c r="A63" s="3" t="s">
        <v>187</v>
      </c>
      <c r="C63" s="4">
        <v>2750295</v>
      </c>
      <c r="E63" s="4">
        <v>2732771482766</v>
      </c>
      <c r="G63" s="4">
        <v>2702032626728</v>
      </c>
      <c r="I63" s="14">
        <f>E63-G63</f>
        <v>30738856038</v>
      </c>
      <c r="J63" s="14"/>
      <c r="K63" s="4">
        <v>2750295</v>
      </c>
      <c r="M63" s="4">
        <v>2732771482766</v>
      </c>
      <c r="O63" s="4">
        <v>2662156627444</v>
      </c>
      <c r="Q63" s="4">
        <v>70614855322</v>
      </c>
    </row>
    <row r="64" spans="1:17" ht="24">
      <c r="A64" s="3" t="s">
        <v>185</v>
      </c>
      <c r="C64" s="4">
        <v>2549000</v>
      </c>
      <c r="E64" s="4">
        <v>2233701551710</v>
      </c>
      <c r="G64" s="4">
        <v>2208419000447</v>
      </c>
      <c r="I64" s="14">
        <f>E64-G64</f>
        <v>25282551263</v>
      </c>
      <c r="J64" s="14"/>
      <c r="K64" s="4">
        <v>2549000</v>
      </c>
      <c r="M64" s="4">
        <v>2233701551710</v>
      </c>
      <c r="O64" s="4">
        <v>2255674110546</v>
      </c>
      <c r="Q64" s="4">
        <v>-21972558836</v>
      </c>
    </row>
    <row r="65" spans="1:17" ht="24">
      <c r="A65" s="3" t="s">
        <v>182</v>
      </c>
      <c r="C65" s="4">
        <v>3500000</v>
      </c>
      <c r="E65" s="4">
        <v>3288479566478</v>
      </c>
      <c r="G65" s="4">
        <v>3268897825300</v>
      </c>
      <c r="I65" s="14">
        <f>E65-G65</f>
        <v>19581741178</v>
      </c>
      <c r="J65" s="14"/>
      <c r="K65" s="4">
        <v>3500000</v>
      </c>
      <c r="M65" s="4">
        <v>3288479566478</v>
      </c>
      <c r="O65" s="4">
        <v>3499864375000</v>
      </c>
      <c r="Q65" s="4">
        <v>-211384808522</v>
      </c>
    </row>
    <row r="66" spans="1:17" ht="24">
      <c r="A66" s="3" t="s">
        <v>179</v>
      </c>
      <c r="C66" s="4">
        <v>2500000</v>
      </c>
      <c r="E66" s="4">
        <v>2333652067478</v>
      </c>
      <c r="G66" s="4">
        <v>2317082709565</v>
      </c>
      <c r="I66" s="14">
        <f>E66-G66</f>
        <v>16569357913</v>
      </c>
      <c r="J66" s="14"/>
      <c r="K66" s="4">
        <v>2500000</v>
      </c>
      <c r="M66" s="4">
        <v>2333652067478</v>
      </c>
      <c r="O66" s="4">
        <v>2342034242656</v>
      </c>
      <c r="Q66" s="4">
        <v>-8382175178</v>
      </c>
    </row>
    <row r="67" spans="1:17" ht="24">
      <c r="A67" s="3" t="s">
        <v>176</v>
      </c>
      <c r="C67" s="4">
        <v>2999839</v>
      </c>
      <c r="E67" s="4">
        <v>2412221054983</v>
      </c>
      <c r="G67" s="4">
        <v>2393166816036</v>
      </c>
      <c r="I67" s="14">
        <f>E67-G67</f>
        <v>19054238947</v>
      </c>
      <c r="J67" s="14"/>
      <c r="K67" s="4">
        <v>2999839</v>
      </c>
      <c r="M67" s="4">
        <v>2412221054983</v>
      </c>
      <c r="O67" s="4">
        <v>2517400982525</v>
      </c>
      <c r="Q67" s="4">
        <v>-105179927542</v>
      </c>
    </row>
    <row r="68" spans="1:17" ht="24">
      <c r="A68" s="3" t="s">
        <v>173</v>
      </c>
      <c r="C68" s="4">
        <v>1490665</v>
      </c>
      <c r="E68" s="4">
        <v>1490607236731</v>
      </c>
      <c r="G68" s="4">
        <v>1490607236731</v>
      </c>
      <c r="I68" s="14">
        <f>E68-G68</f>
        <v>0</v>
      </c>
      <c r="J68" s="14"/>
      <c r="K68" s="4">
        <v>1490665</v>
      </c>
      <c r="M68" s="4">
        <v>1490607236731</v>
      </c>
      <c r="O68" s="4">
        <v>1480943172250</v>
      </c>
      <c r="Q68" s="4">
        <v>9664064481</v>
      </c>
    </row>
    <row r="69" spans="1:17" ht="24">
      <c r="A69" s="3" t="s">
        <v>170</v>
      </c>
      <c r="C69" s="4">
        <v>1049399</v>
      </c>
      <c r="E69" s="4">
        <v>966109590935</v>
      </c>
      <c r="G69" s="4">
        <v>959787206962</v>
      </c>
      <c r="I69" s="14">
        <f>E69-G69</f>
        <v>6322383973</v>
      </c>
      <c r="J69" s="14"/>
      <c r="K69" s="4">
        <v>1049399</v>
      </c>
      <c r="M69" s="4">
        <v>966109590935</v>
      </c>
      <c r="O69" s="4">
        <v>944422502209</v>
      </c>
      <c r="Q69" s="4">
        <v>21687088726</v>
      </c>
    </row>
    <row r="70" spans="1:17" ht="24">
      <c r="A70" s="3" t="s">
        <v>167</v>
      </c>
      <c r="C70" s="4">
        <v>2000000</v>
      </c>
      <c r="E70" s="4">
        <v>1889098794585</v>
      </c>
      <c r="G70" s="4">
        <v>1875245331427</v>
      </c>
      <c r="I70" s="14">
        <f>E70-G70</f>
        <v>13853463158</v>
      </c>
      <c r="J70" s="14"/>
      <c r="K70" s="4">
        <v>2000000</v>
      </c>
      <c r="M70" s="4">
        <v>1889098794585</v>
      </c>
      <c r="O70" s="4">
        <v>1999922500000</v>
      </c>
      <c r="Q70" s="4">
        <v>-110823705415</v>
      </c>
    </row>
    <row r="71" spans="1:17" ht="24">
      <c r="A71" s="3" t="s">
        <v>164</v>
      </c>
      <c r="C71" s="4">
        <v>4560500</v>
      </c>
      <c r="E71" s="4">
        <v>4131639211276</v>
      </c>
      <c r="G71" s="4">
        <v>4076915331908</v>
      </c>
      <c r="I71" s="14">
        <f>E71-G71</f>
        <v>54723879368</v>
      </c>
      <c r="J71" s="14"/>
      <c r="K71" s="4">
        <v>4560500</v>
      </c>
      <c r="M71" s="4">
        <v>4131639211276</v>
      </c>
      <c r="O71" s="4">
        <v>4174783554252</v>
      </c>
      <c r="Q71" s="4">
        <v>-43144342976</v>
      </c>
    </row>
    <row r="72" spans="1:17" ht="24">
      <c r="A72" s="3" t="s">
        <v>161</v>
      </c>
      <c r="C72" s="4">
        <v>8000000</v>
      </c>
      <c r="E72" s="4">
        <v>7583346133950</v>
      </c>
      <c r="G72" s="4">
        <v>7502765256580</v>
      </c>
      <c r="I72" s="14">
        <f>E72-G72</f>
        <v>80580877370</v>
      </c>
      <c r="J72" s="14"/>
      <c r="K72" s="4">
        <v>8000000</v>
      </c>
      <c r="M72" s="4">
        <v>7583346133950</v>
      </c>
      <c r="O72" s="4">
        <v>7919693100000</v>
      </c>
      <c r="Q72" s="4">
        <v>-336346966050</v>
      </c>
    </row>
    <row r="73" spans="1:17" ht="24">
      <c r="A73" s="3" t="s">
        <v>158</v>
      </c>
      <c r="C73" s="4">
        <v>3856300</v>
      </c>
      <c r="E73" s="4">
        <v>3470535511537</v>
      </c>
      <c r="G73" s="4">
        <v>3462769224292</v>
      </c>
      <c r="I73" s="14">
        <f>E73-G73</f>
        <v>7766287245</v>
      </c>
      <c r="J73" s="14"/>
      <c r="K73" s="4">
        <v>3856300</v>
      </c>
      <c r="M73" s="4">
        <v>3470535511537</v>
      </c>
      <c r="O73" s="4">
        <v>3452440596719</v>
      </c>
      <c r="Q73" s="4">
        <v>18094914818</v>
      </c>
    </row>
    <row r="74" spans="1:17" ht="24">
      <c r="A74" s="3" t="s">
        <v>155</v>
      </c>
      <c r="C74" s="4">
        <v>1890482</v>
      </c>
      <c r="E74" s="4">
        <v>1770382911859</v>
      </c>
      <c r="G74" s="4">
        <v>1747735815108</v>
      </c>
      <c r="I74" s="14">
        <f>E74-G74</f>
        <v>22647096751</v>
      </c>
      <c r="J74" s="14"/>
      <c r="K74" s="4">
        <v>1890482</v>
      </c>
      <c r="M74" s="4">
        <v>1770382911859</v>
      </c>
      <c r="O74" s="4">
        <v>1765637589494</v>
      </c>
      <c r="Q74" s="4">
        <v>4745322365</v>
      </c>
    </row>
    <row r="75" spans="1:17" ht="24">
      <c r="A75" s="3" t="s">
        <v>87</v>
      </c>
      <c r="C75" s="4">
        <v>845145</v>
      </c>
      <c r="E75" s="4">
        <v>3752078494795</v>
      </c>
      <c r="G75" s="4">
        <v>3692475432127</v>
      </c>
      <c r="I75" s="14">
        <f>E75-G75</f>
        <v>59603062668</v>
      </c>
      <c r="J75" s="14"/>
      <c r="K75" s="4">
        <v>845145</v>
      </c>
      <c r="M75" s="4">
        <v>3752078494795</v>
      </c>
      <c r="O75" s="4">
        <v>3519287922943</v>
      </c>
      <c r="Q75" s="4">
        <v>232790571852</v>
      </c>
    </row>
    <row r="76" spans="1:17" ht="24">
      <c r="A76" s="3" t="s">
        <v>84</v>
      </c>
      <c r="C76" s="4">
        <v>1412900</v>
      </c>
      <c r="E76" s="4">
        <v>5645526748599</v>
      </c>
      <c r="G76" s="4">
        <v>5506815601160</v>
      </c>
      <c r="I76" s="14">
        <f>E76-G76</f>
        <v>138711147439</v>
      </c>
      <c r="J76" s="14"/>
      <c r="K76" s="4">
        <v>1412900</v>
      </c>
      <c r="M76" s="4">
        <v>5645526748599</v>
      </c>
      <c r="O76" s="4">
        <v>5558924641544</v>
      </c>
      <c r="Q76" s="4">
        <v>86602107055</v>
      </c>
    </row>
    <row r="77" spans="1:17" ht="24">
      <c r="A77" s="3" t="s">
        <v>83</v>
      </c>
      <c r="C77" s="4">
        <v>388476</v>
      </c>
      <c r="E77" s="4">
        <v>1582376005044</v>
      </c>
      <c r="G77" s="4">
        <v>1545082651746</v>
      </c>
      <c r="I77" s="14">
        <f>E77-G77</f>
        <v>37293353298</v>
      </c>
      <c r="J77" s="14"/>
      <c r="K77" s="4">
        <v>388476</v>
      </c>
      <c r="M77" s="4">
        <v>1582376005044</v>
      </c>
      <c r="O77" s="4">
        <v>1438393442488</v>
      </c>
      <c r="Q77" s="4">
        <v>143982562556</v>
      </c>
    </row>
    <row r="78" spans="1:17" ht="24">
      <c r="A78" s="3" t="s">
        <v>79</v>
      </c>
      <c r="C78" s="4">
        <v>43164</v>
      </c>
      <c r="E78" s="4">
        <v>175819556116</v>
      </c>
      <c r="G78" s="4">
        <v>171675850194</v>
      </c>
      <c r="I78" s="14">
        <f>E78-G78</f>
        <v>4143705922</v>
      </c>
      <c r="J78" s="14"/>
      <c r="K78" s="4">
        <v>43164</v>
      </c>
      <c r="M78" s="4">
        <v>175819556116</v>
      </c>
      <c r="O78" s="4">
        <v>159821493609</v>
      </c>
      <c r="Q78" s="4">
        <v>15998062507</v>
      </c>
    </row>
    <row r="79" spans="1:17" ht="24">
      <c r="A79" s="3" t="s">
        <v>150</v>
      </c>
      <c r="C79" s="4">
        <v>8230600</v>
      </c>
      <c r="E79" s="4">
        <v>6309498069475</v>
      </c>
      <c r="G79" s="4">
        <v>6309498069475</v>
      </c>
      <c r="I79" s="14">
        <f>E79-G79</f>
        <v>0</v>
      </c>
      <c r="J79" s="14"/>
      <c r="K79" s="4">
        <v>8230600</v>
      </c>
      <c r="M79" s="4">
        <v>6309498069475</v>
      </c>
      <c r="O79" s="4">
        <v>6213862203508</v>
      </c>
      <c r="Q79" s="4">
        <v>95635865967</v>
      </c>
    </row>
    <row r="80" spans="1:17" ht="24">
      <c r="A80" s="3" t="s">
        <v>147</v>
      </c>
      <c r="C80" s="4">
        <v>408600</v>
      </c>
      <c r="E80" s="4">
        <v>336375086960</v>
      </c>
      <c r="G80" s="4">
        <v>328959284333</v>
      </c>
      <c r="I80" s="14">
        <f>E80-G80</f>
        <v>7415802627</v>
      </c>
      <c r="J80" s="14"/>
      <c r="K80" s="4">
        <v>408600</v>
      </c>
      <c r="M80" s="4">
        <v>336375086960</v>
      </c>
      <c r="O80" s="4">
        <v>309322729279</v>
      </c>
      <c r="Q80" s="4">
        <v>27052357681</v>
      </c>
    </row>
    <row r="81" spans="1:17" ht="24">
      <c r="A81" s="3" t="s">
        <v>144</v>
      </c>
      <c r="C81" s="4">
        <v>2005595</v>
      </c>
      <c r="E81" s="4">
        <v>1669593138258</v>
      </c>
      <c r="G81" s="4">
        <v>1632511123692</v>
      </c>
      <c r="I81" s="14">
        <f>E81-G81</f>
        <v>37082014566</v>
      </c>
      <c r="J81" s="14"/>
      <c r="K81" s="4">
        <v>2005595</v>
      </c>
      <c r="M81" s="4">
        <v>1669593138258</v>
      </c>
      <c r="O81" s="4">
        <v>1539635618307</v>
      </c>
      <c r="Q81" s="4">
        <v>129957519951</v>
      </c>
    </row>
    <row r="82" spans="1:17" ht="24">
      <c r="A82" s="3" t="s">
        <v>142</v>
      </c>
      <c r="C82" s="4">
        <v>5647602</v>
      </c>
      <c r="E82" s="4">
        <v>4388863819236</v>
      </c>
      <c r="G82" s="4">
        <v>4291785302794</v>
      </c>
      <c r="I82" s="14">
        <f>E82-G82</f>
        <v>97078516442</v>
      </c>
      <c r="J82" s="14"/>
      <c r="K82" s="4">
        <v>5647602</v>
      </c>
      <c r="M82" s="4">
        <v>4388863819236</v>
      </c>
      <c r="O82" s="4">
        <v>4035450581370</v>
      </c>
      <c r="Q82" s="4">
        <v>353413237866</v>
      </c>
    </row>
    <row r="83" spans="1:17" ht="24">
      <c r="A83" s="3" t="s">
        <v>141</v>
      </c>
      <c r="C83" s="4">
        <v>32241088</v>
      </c>
      <c r="E83" s="4">
        <v>17894077650260</v>
      </c>
      <c r="G83" s="4">
        <v>17894077650260</v>
      </c>
      <c r="I83" s="14">
        <f>E83-G83</f>
        <v>0</v>
      </c>
      <c r="J83" s="14"/>
      <c r="K83" s="4">
        <v>32241088</v>
      </c>
      <c r="M83" s="4">
        <v>17894077650260</v>
      </c>
      <c r="O83" s="4">
        <v>17663626434215</v>
      </c>
      <c r="Q83" s="4">
        <v>230451216045</v>
      </c>
    </row>
    <row r="84" spans="1:17" ht="24">
      <c r="A84" s="3" t="s">
        <v>138</v>
      </c>
      <c r="C84" s="4">
        <v>11254864</v>
      </c>
      <c r="E84" s="4">
        <v>8418537138324</v>
      </c>
      <c r="G84" s="4">
        <v>8418537138324</v>
      </c>
      <c r="I84" s="14">
        <f>E84-G84</f>
        <v>0</v>
      </c>
      <c r="J84" s="14"/>
      <c r="K84" s="4">
        <v>11254864</v>
      </c>
      <c r="M84" s="4">
        <v>8418537138324</v>
      </c>
      <c r="O84" s="4">
        <v>8204477920160</v>
      </c>
      <c r="Q84" s="4">
        <v>214059218164</v>
      </c>
    </row>
    <row r="85" spans="1:17" ht="24">
      <c r="A85" s="3" t="s">
        <v>135</v>
      </c>
      <c r="C85" s="4">
        <v>729279</v>
      </c>
      <c r="E85" s="4">
        <v>442312451598</v>
      </c>
      <c r="G85" s="4">
        <v>434210475872</v>
      </c>
      <c r="I85" s="14">
        <f>E85-G85</f>
        <v>8101975726</v>
      </c>
      <c r="J85" s="14"/>
      <c r="K85" s="4">
        <v>729279</v>
      </c>
      <c r="M85" s="4">
        <v>442312451598</v>
      </c>
      <c r="O85" s="4">
        <v>406723206482</v>
      </c>
      <c r="Q85" s="4">
        <v>35589245116</v>
      </c>
    </row>
    <row r="86" spans="1:17" ht="24">
      <c r="A86" s="3" t="s">
        <v>133</v>
      </c>
      <c r="C86" s="4">
        <v>2248597</v>
      </c>
      <c r="E86" s="4">
        <v>1320684755402</v>
      </c>
      <c r="G86" s="4">
        <v>1302606736072</v>
      </c>
      <c r="I86" s="14">
        <f>E86-G86</f>
        <v>18078019330</v>
      </c>
      <c r="J86" s="14"/>
      <c r="K86" s="4">
        <v>2248597</v>
      </c>
      <c r="M86" s="4">
        <v>1320684755402</v>
      </c>
      <c r="O86" s="4">
        <v>1219281106691</v>
      </c>
      <c r="Q86" s="4">
        <v>101403648711</v>
      </c>
    </row>
    <row r="87" spans="1:17" ht="24">
      <c r="A87" s="3" t="s">
        <v>130</v>
      </c>
      <c r="C87" s="4">
        <v>3094217</v>
      </c>
      <c r="E87" s="4">
        <v>2102903093397</v>
      </c>
      <c r="G87" s="4">
        <v>2066361806657</v>
      </c>
      <c r="I87" s="14">
        <f>E87-G87</f>
        <v>36541286740</v>
      </c>
      <c r="J87" s="14"/>
      <c r="K87" s="4">
        <v>3094217</v>
      </c>
      <c r="M87" s="4">
        <v>2102903093397</v>
      </c>
      <c r="O87" s="4">
        <v>1934367624409</v>
      </c>
      <c r="Q87" s="4">
        <v>168535468988</v>
      </c>
    </row>
    <row r="88" spans="1:17" ht="24">
      <c r="A88" s="3" t="s">
        <v>127</v>
      </c>
      <c r="C88" s="4">
        <v>246055</v>
      </c>
      <c r="E88" s="4">
        <v>139114106119</v>
      </c>
      <c r="G88" s="4">
        <v>137103914667</v>
      </c>
      <c r="I88" s="14">
        <f>E88-G88</f>
        <v>2010191452</v>
      </c>
      <c r="J88" s="14"/>
      <c r="K88" s="4">
        <v>246055</v>
      </c>
      <c r="M88" s="4">
        <v>139114106119</v>
      </c>
      <c r="O88" s="4">
        <v>128522958982</v>
      </c>
      <c r="Q88" s="4">
        <v>10591147137</v>
      </c>
    </row>
    <row r="89" spans="1:17" ht="24">
      <c r="A89" s="3" t="s">
        <v>122</v>
      </c>
      <c r="C89" s="4">
        <v>52100</v>
      </c>
      <c r="E89" s="4">
        <v>38599394215</v>
      </c>
      <c r="G89" s="4">
        <v>37810109801</v>
      </c>
      <c r="I89" s="14">
        <f>E89-G89</f>
        <v>789284414</v>
      </c>
      <c r="J89" s="14"/>
      <c r="K89" s="4">
        <v>52100</v>
      </c>
      <c r="M89" s="4">
        <v>38599394215</v>
      </c>
      <c r="O89" s="4">
        <v>35593861684</v>
      </c>
      <c r="Q89" s="4">
        <v>3005532531</v>
      </c>
    </row>
    <row r="90" spans="1:17" ht="24">
      <c r="A90" s="3" t="s">
        <v>119</v>
      </c>
      <c r="C90" s="4">
        <v>6146582</v>
      </c>
      <c r="E90" s="4">
        <v>4888125776566</v>
      </c>
      <c r="G90" s="4">
        <v>4798327693356</v>
      </c>
      <c r="I90" s="14">
        <f>E90-G90</f>
        <v>89798083210</v>
      </c>
      <c r="J90" s="14"/>
      <c r="K90" s="4">
        <v>6146582</v>
      </c>
      <c r="M90" s="4">
        <v>4888125776566</v>
      </c>
      <c r="O90" s="4">
        <v>4508281728493</v>
      </c>
      <c r="Q90" s="4">
        <v>379844048073</v>
      </c>
    </row>
    <row r="91" spans="1:17" ht="24">
      <c r="A91" s="3" t="s">
        <v>116</v>
      </c>
      <c r="C91" s="4">
        <v>2394041</v>
      </c>
      <c r="E91" s="4">
        <v>1991022804166</v>
      </c>
      <c r="G91" s="4">
        <v>1928751422784</v>
      </c>
      <c r="I91" s="14">
        <f>E91-G91</f>
        <v>62271381382</v>
      </c>
      <c r="J91" s="14"/>
      <c r="K91" s="4">
        <v>2394041</v>
      </c>
      <c r="M91" s="4">
        <v>1991022804166</v>
      </c>
      <c r="O91" s="4">
        <v>1912166149440</v>
      </c>
      <c r="Q91" s="4">
        <v>78856654726</v>
      </c>
    </row>
    <row r="92" spans="1:17" ht="24">
      <c r="A92" s="3" t="s">
        <v>113</v>
      </c>
      <c r="C92" s="4">
        <v>2958070</v>
      </c>
      <c r="E92" s="4">
        <v>2580348707552</v>
      </c>
      <c r="G92" s="4">
        <v>2492293334000</v>
      </c>
      <c r="I92" s="14">
        <f>E92-G92</f>
        <v>88055373552</v>
      </c>
      <c r="J92" s="14"/>
      <c r="K92" s="4">
        <v>2958070</v>
      </c>
      <c r="M92" s="4">
        <v>2580348707552</v>
      </c>
      <c r="O92" s="4">
        <v>2467910907846</v>
      </c>
      <c r="Q92" s="4">
        <v>112437799706</v>
      </c>
    </row>
    <row r="93" spans="1:17" ht="24">
      <c r="A93" s="3" t="s">
        <v>111</v>
      </c>
      <c r="C93" s="4">
        <v>32842</v>
      </c>
      <c r="E93" s="4">
        <v>18870281948</v>
      </c>
      <c r="G93" s="4">
        <v>18618393569</v>
      </c>
      <c r="I93" s="14">
        <f>E93-G93</f>
        <v>251888379</v>
      </c>
      <c r="J93" s="14"/>
      <c r="K93" s="4">
        <v>32842</v>
      </c>
      <c r="M93" s="4">
        <v>18870281948</v>
      </c>
      <c r="O93" s="4">
        <v>17430438371</v>
      </c>
      <c r="Q93" s="4">
        <v>1439843577</v>
      </c>
    </row>
    <row r="94" spans="1:17" ht="24">
      <c r="A94" s="3" t="s">
        <v>109</v>
      </c>
      <c r="C94" s="4">
        <v>100000</v>
      </c>
      <c r="E94" s="4">
        <v>59065711115</v>
      </c>
      <c r="G94" s="4">
        <v>58167745912</v>
      </c>
      <c r="I94" s="14">
        <f>E94-G94</f>
        <v>897965203</v>
      </c>
      <c r="J94" s="14"/>
      <c r="K94" s="4">
        <v>100000</v>
      </c>
      <c r="M94" s="4">
        <v>59065711115</v>
      </c>
      <c r="O94" s="4">
        <v>54511887582</v>
      </c>
      <c r="Q94" s="4">
        <v>4553823533</v>
      </c>
    </row>
    <row r="95" spans="1:17" ht="24">
      <c r="A95" s="3" t="s">
        <v>106</v>
      </c>
      <c r="C95" s="4">
        <v>100000</v>
      </c>
      <c r="E95" s="4">
        <v>61796605288</v>
      </c>
      <c r="G95" s="4">
        <v>60786644426</v>
      </c>
      <c r="I95" s="14">
        <f>E95-G95</f>
        <v>1009960862</v>
      </c>
      <c r="J95" s="14"/>
      <c r="K95" s="4">
        <v>100000</v>
      </c>
      <c r="M95" s="4">
        <v>61796605288</v>
      </c>
      <c r="O95" s="4">
        <v>56971792257</v>
      </c>
      <c r="Q95" s="4">
        <v>4824813031</v>
      </c>
    </row>
    <row r="96" spans="1:17" ht="24">
      <c r="A96" s="3" t="s">
        <v>100</v>
      </c>
      <c r="C96" s="4">
        <v>6895000</v>
      </c>
      <c r="E96" s="4">
        <v>6307991055874</v>
      </c>
      <c r="G96" s="4">
        <v>6252984877446</v>
      </c>
      <c r="I96" s="14">
        <f>E96-G96</f>
        <v>55006178428</v>
      </c>
      <c r="J96" s="14"/>
      <c r="K96" s="4">
        <v>6895000</v>
      </c>
      <c r="M96" s="4">
        <v>6307991055874</v>
      </c>
      <c r="O96" s="4">
        <v>6205259536875</v>
      </c>
      <c r="Q96" s="4">
        <v>102731518999</v>
      </c>
    </row>
    <row r="97" spans="1:17" ht="24">
      <c r="A97" s="3" t="s">
        <v>97</v>
      </c>
      <c r="C97" s="4">
        <v>4330000</v>
      </c>
      <c r="E97" s="4">
        <v>4322246346463</v>
      </c>
      <c r="G97" s="4">
        <v>4293808008492</v>
      </c>
      <c r="I97" s="14">
        <f>E97-G97</f>
        <v>28438337971</v>
      </c>
      <c r="J97" s="14"/>
      <c r="K97" s="4">
        <v>4330000</v>
      </c>
      <c r="M97" s="4">
        <v>4322246346463</v>
      </c>
      <c r="O97" s="4">
        <v>4208491227572</v>
      </c>
      <c r="Q97" s="4">
        <v>113755118891</v>
      </c>
    </row>
    <row r="98" spans="1:17" ht="24">
      <c r="A98" s="3" t="s">
        <v>94</v>
      </c>
      <c r="C98" s="4">
        <v>3360000</v>
      </c>
      <c r="E98" s="4">
        <v>3359869800000</v>
      </c>
      <c r="G98" s="4">
        <v>3359869800000</v>
      </c>
      <c r="I98" s="14">
        <f>E98-G98</f>
        <v>0</v>
      </c>
      <c r="J98" s="14"/>
      <c r="K98" s="4">
        <v>3360000</v>
      </c>
      <c r="M98" s="4">
        <v>3359869800000</v>
      </c>
      <c r="O98" s="4">
        <v>3359869800000</v>
      </c>
      <c r="Q98" s="4">
        <v>0</v>
      </c>
    </row>
    <row r="99" spans="1:17" ht="24.75" thickBot="1">
      <c r="A99" s="3" t="s">
        <v>91</v>
      </c>
      <c r="C99" s="4">
        <v>2155000</v>
      </c>
      <c r="E99" s="4">
        <v>2094897759566</v>
      </c>
      <c r="G99" s="4">
        <v>2075742706853</v>
      </c>
      <c r="I99" s="14">
        <f>E99-G99</f>
        <v>19155052713</v>
      </c>
      <c r="J99" s="14"/>
      <c r="K99" s="4">
        <v>2155000</v>
      </c>
      <c r="M99" s="4">
        <v>2094897759566</v>
      </c>
      <c r="O99" s="4">
        <v>2018278825717</v>
      </c>
      <c r="Q99" s="4">
        <v>76618933849</v>
      </c>
    </row>
    <row r="100" spans="1:17" ht="24.75" thickBot="1">
      <c r="A100" s="3" t="s">
        <v>50</v>
      </c>
      <c r="C100" s="2" t="s">
        <v>50</v>
      </c>
      <c r="E100" s="5">
        <f>SUM(E8:E99)</f>
        <v>303908705974969</v>
      </c>
      <c r="G100" s="5">
        <f>SUM(G8:G99)</f>
        <v>302992706703054</v>
      </c>
      <c r="I100" s="5">
        <f>SUM(I8:I99)</f>
        <v>755583222916</v>
      </c>
      <c r="J100" s="12"/>
      <c r="K100" s="2" t="s">
        <v>50</v>
      </c>
      <c r="M100" s="5">
        <f>SUM(M8:M99)</f>
        <v>303908705974969</v>
      </c>
      <c r="O100" s="5">
        <f>SUM(O8:O99)</f>
        <v>302011789349579</v>
      </c>
      <c r="Q100" s="5">
        <f>SUM(Q8:Q99)</f>
        <v>1896916625390</v>
      </c>
    </row>
    <row r="101" spans="1:17" ht="23.25" thickTop="1"/>
    <row r="103" spans="1:17">
      <c r="G103" s="4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3E48-6D2A-4A2F-AFFF-F949B9E6C6DD}">
  <dimension ref="A2:Y31"/>
  <sheetViews>
    <sheetView rightToLeft="1" zoomScale="85" zoomScaleNormal="85" workbookViewId="0">
      <selection activeCell="E15" sqref="E15"/>
    </sheetView>
  </sheetViews>
  <sheetFormatPr defaultRowHeight="22.5"/>
  <cols>
    <col min="1" max="1" width="51.42578125" style="2" bestFit="1" customWidth="1"/>
    <col min="2" max="2" width="1" style="2" customWidth="1"/>
    <col min="3" max="3" width="16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1.85546875" style="2" bestFit="1" customWidth="1"/>
    <col min="12" max="12" width="1" style="2" customWidth="1"/>
    <col min="13" max="13" width="14.710937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1.85546875" style="2" bestFit="1" customWidth="1"/>
    <col min="22" max="22" width="1" style="2" customWidth="1"/>
    <col min="23" max="23" width="21.855468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</row>
    <row r="3" spans="1:25" ht="2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</row>
    <row r="4" spans="1:25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</row>
    <row r="5" spans="1:25" ht="25.5">
      <c r="A5" s="20" t="s">
        <v>419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s="4"/>
    </row>
    <row r="6" spans="1:25" ht="24.75" thickBot="1">
      <c r="A6" s="15" t="s">
        <v>3</v>
      </c>
      <c r="C6" s="15" t="s">
        <v>126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 thickBot="1">
      <c r="A7" s="15" t="s">
        <v>3</v>
      </c>
      <c r="C7" s="15" t="s">
        <v>7</v>
      </c>
      <c r="E7" s="15" t="s">
        <v>8</v>
      </c>
      <c r="G7" s="15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 thickBot="1">
      <c r="A8" s="15" t="s">
        <v>3</v>
      </c>
      <c r="C8" s="15" t="s">
        <v>7</v>
      </c>
      <c r="E8" s="15" t="s">
        <v>8</v>
      </c>
      <c r="G8" s="15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ht="24">
      <c r="A9" s="3" t="s">
        <v>19</v>
      </c>
      <c r="C9" s="4">
        <v>183811770</v>
      </c>
      <c r="E9" s="4">
        <v>2499999988240</v>
      </c>
      <c r="G9" s="4">
        <v>2811768645690</v>
      </c>
      <c r="I9" s="4">
        <v>0</v>
      </c>
      <c r="K9" s="4">
        <v>0</v>
      </c>
      <c r="M9" s="4">
        <v>0</v>
      </c>
      <c r="O9" s="4">
        <v>0</v>
      </c>
      <c r="Q9" s="4">
        <v>183811770</v>
      </c>
      <c r="S9" s="4">
        <v>15653</v>
      </c>
      <c r="U9" s="4">
        <v>2499999988240</v>
      </c>
      <c r="W9" s="4">
        <v>2877205635810</v>
      </c>
      <c r="Y9" s="7">
        <v>4.511844692911506E-3</v>
      </c>
    </row>
    <row r="10" spans="1:25" ht="24">
      <c r="A10" s="3" t="s">
        <v>20</v>
      </c>
      <c r="C10" s="4">
        <v>11341014</v>
      </c>
      <c r="E10" s="4">
        <v>564778696190</v>
      </c>
      <c r="G10" s="4">
        <v>773123341692.77197</v>
      </c>
      <c r="I10" s="4">
        <v>0</v>
      </c>
      <c r="K10" s="4">
        <v>0</v>
      </c>
      <c r="M10" s="4">
        <v>0</v>
      </c>
      <c r="O10" s="4">
        <v>0</v>
      </c>
      <c r="Q10" s="4">
        <v>11341014</v>
      </c>
      <c r="S10" s="4">
        <v>63690</v>
      </c>
      <c r="U10" s="4">
        <v>564778696190</v>
      </c>
      <c r="W10" s="4">
        <v>722103323543.22705</v>
      </c>
      <c r="Y10" s="7">
        <v>1.132354951454508E-3</v>
      </c>
    </row>
    <row r="11" spans="1:25" ht="24">
      <c r="A11" s="3" t="s">
        <v>21</v>
      </c>
      <c r="C11" s="4">
        <v>80819034</v>
      </c>
      <c r="E11" s="4">
        <v>1174059231576</v>
      </c>
      <c r="G11" s="4">
        <v>1611072251471.6799</v>
      </c>
      <c r="I11" s="4">
        <v>0</v>
      </c>
      <c r="K11" s="4">
        <v>0</v>
      </c>
      <c r="M11" s="6">
        <v>-11503015</v>
      </c>
      <c r="O11" s="4">
        <v>229580587738</v>
      </c>
      <c r="Q11" s="4">
        <v>69316019</v>
      </c>
      <c r="S11" s="4">
        <v>19230</v>
      </c>
      <c r="U11" s="4">
        <v>1006954772597</v>
      </c>
      <c r="W11" s="4">
        <v>1332567155462.0701</v>
      </c>
      <c r="Y11" s="7">
        <v>2.0896441927853765E-3</v>
      </c>
    </row>
    <row r="12" spans="1:25" ht="24">
      <c r="A12" s="3" t="s">
        <v>22</v>
      </c>
      <c r="C12" s="4">
        <v>84252193</v>
      </c>
      <c r="E12" s="4">
        <v>841097937013</v>
      </c>
      <c r="G12" s="4">
        <v>1175825408504.9299</v>
      </c>
      <c r="I12" s="4">
        <v>0</v>
      </c>
      <c r="K12" s="4">
        <v>0</v>
      </c>
      <c r="M12" s="4">
        <v>0</v>
      </c>
      <c r="O12" s="4">
        <v>0</v>
      </c>
      <c r="Q12" s="4">
        <v>84252193</v>
      </c>
      <c r="S12" s="4">
        <v>13390</v>
      </c>
      <c r="U12" s="4">
        <v>841097937013</v>
      </c>
      <c r="W12" s="4">
        <v>1127815345263.6799</v>
      </c>
      <c r="Y12" s="7">
        <v>1.7685658670967932E-3</v>
      </c>
    </row>
    <row r="13" spans="1:25" ht="24">
      <c r="A13" s="3" t="s">
        <v>406</v>
      </c>
      <c r="C13" s="4">
        <v>15007159</v>
      </c>
      <c r="E13" s="4">
        <v>111448224894</v>
      </c>
      <c r="G13" s="4">
        <v>160230779329.436</v>
      </c>
      <c r="I13" s="4">
        <v>0</v>
      </c>
      <c r="K13" s="4">
        <v>0</v>
      </c>
      <c r="M13" s="4">
        <v>0</v>
      </c>
      <c r="O13" s="4">
        <v>0</v>
      </c>
      <c r="Q13" s="4">
        <v>15007159</v>
      </c>
      <c r="S13" s="4">
        <v>10090</v>
      </c>
      <c r="U13" s="4">
        <v>111448224894</v>
      </c>
      <c r="W13" s="4">
        <v>151379078973.22198</v>
      </c>
      <c r="Y13" s="7">
        <v>2.3738271800336004E-4</v>
      </c>
    </row>
    <row r="14" spans="1:25" ht="24">
      <c r="A14" s="3" t="s">
        <v>407</v>
      </c>
      <c r="C14" s="4">
        <v>141915754</v>
      </c>
      <c r="E14" s="4">
        <v>1434742701413</v>
      </c>
      <c r="G14" s="4">
        <v>2387761433810.1499</v>
      </c>
      <c r="I14" s="4">
        <v>0</v>
      </c>
      <c r="K14" s="4">
        <v>0</v>
      </c>
      <c r="M14" s="6">
        <v>-29400000</v>
      </c>
      <c r="O14" s="4">
        <v>499971467510</v>
      </c>
      <c r="Q14" s="4">
        <v>112515754</v>
      </c>
      <c r="S14" s="4">
        <v>17300</v>
      </c>
      <c r="U14" s="4">
        <v>1137513998940</v>
      </c>
      <c r="W14" s="4">
        <v>1945967785274.8999</v>
      </c>
      <c r="Y14" s="7">
        <v>3.0515387274700542E-3</v>
      </c>
    </row>
    <row r="15" spans="1:25" ht="24">
      <c r="A15" s="3" t="s">
        <v>408</v>
      </c>
      <c r="C15" s="4">
        <v>30121188</v>
      </c>
      <c r="E15" s="4">
        <v>301535198649</v>
      </c>
      <c r="G15" s="4">
        <v>433621489844.448</v>
      </c>
      <c r="I15" s="4">
        <v>23233155</v>
      </c>
      <c r="K15" s="4">
        <v>329186660535</v>
      </c>
      <c r="M15" s="6">
        <v>-113755</v>
      </c>
      <c r="O15" s="4">
        <v>1656938000</v>
      </c>
      <c r="Q15" s="4">
        <v>53240588</v>
      </c>
      <c r="S15" s="4">
        <v>13870</v>
      </c>
      <c r="U15" s="4">
        <v>629421253944</v>
      </c>
      <c r="W15" s="4">
        <v>738236498177.66504</v>
      </c>
      <c r="Y15" s="7">
        <v>1.1576539351101241E-3</v>
      </c>
    </row>
    <row r="16" spans="1:25" ht="24">
      <c r="A16" s="3" t="s">
        <v>26</v>
      </c>
      <c r="C16" s="4">
        <v>5000000</v>
      </c>
      <c r="E16" s="4">
        <v>50012875000</v>
      </c>
      <c r="G16" s="4">
        <v>48736106250</v>
      </c>
      <c r="I16" s="4">
        <v>0</v>
      </c>
      <c r="K16" s="4">
        <v>0</v>
      </c>
      <c r="M16" s="6">
        <v>0</v>
      </c>
      <c r="O16" s="4">
        <v>0</v>
      </c>
      <c r="Q16" s="4">
        <v>5000000</v>
      </c>
      <c r="S16" s="4">
        <v>8990</v>
      </c>
      <c r="U16" s="4">
        <v>50012875000</v>
      </c>
      <c r="W16" s="4">
        <v>44937189250</v>
      </c>
      <c r="Y16" s="7">
        <v>7.0467545422728806E-5</v>
      </c>
    </row>
    <row r="17" spans="1:25" ht="24">
      <c r="A17" s="3" t="s">
        <v>27</v>
      </c>
      <c r="C17" s="4">
        <v>275747676</v>
      </c>
      <c r="E17" s="4">
        <v>4699999996009</v>
      </c>
      <c r="G17" s="4">
        <v>4786428160008</v>
      </c>
      <c r="I17" s="4">
        <v>143338510</v>
      </c>
      <c r="K17" s="4">
        <v>2499999965249.6099</v>
      </c>
      <c r="M17" s="6">
        <v>0</v>
      </c>
      <c r="O17" s="4">
        <v>0</v>
      </c>
      <c r="Q17" s="4">
        <v>419086186</v>
      </c>
      <c r="S17" s="4">
        <v>17753</v>
      </c>
      <c r="U17" s="4">
        <v>7199999961258</v>
      </c>
      <c r="W17" s="4">
        <v>7440037060058</v>
      </c>
      <c r="Y17" s="7">
        <v>1.1666976912144607E-2</v>
      </c>
    </row>
    <row r="18" spans="1:25" ht="24">
      <c r="A18" s="3" t="s">
        <v>28</v>
      </c>
      <c r="C18" s="4">
        <v>13047793</v>
      </c>
      <c r="E18" s="4">
        <v>174440292687</v>
      </c>
      <c r="G18" s="4">
        <v>184287028332</v>
      </c>
      <c r="I18" s="4">
        <v>0</v>
      </c>
      <c r="K18" s="4">
        <v>0</v>
      </c>
      <c r="M18" s="6">
        <v>0</v>
      </c>
      <c r="O18" s="4">
        <v>0</v>
      </c>
      <c r="Q18" s="4">
        <v>13047793</v>
      </c>
      <c r="S18" s="4">
        <v>14468</v>
      </c>
      <c r="U18" s="4">
        <v>174440292687</v>
      </c>
      <c r="W18" s="4">
        <v>188775469124</v>
      </c>
      <c r="Y18" s="7">
        <v>2.9602527810954288E-4</v>
      </c>
    </row>
    <row r="19" spans="1:25" ht="24">
      <c r="A19" s="3" t="s">
        <v>29</v>
      </c>
      <c r="C19" s="4">
        <v>3500000</v>
      </c>
      <c r="E19" s="4">
        <v>35009012500</v>
      </c>
      <c r="G19" s="4">
        <v>43982461425</v>
      </c>
      <c r="I19" s="4">
        <v>0</v>
      </c>
      <c r="K19" s="4">
        <v>0</v>
      </c>
      <c r="M19" s="6">
        <v>0</v>
      </c>
      <c r="O19" s="4">
        <v>0</v>
      </c>
      <c r="Q19" s="4">
        <v>3500000</v>
      </c>
      <c r="S19" s="4">
        <v>12366</v>
      </c>
      <c r="U19" s="4">
        <v>35009012500</v>
      </c>
      <c r="W19" s="4">
        <v>43268664915</v>
      </c>
      <c r="Y19" s="7">
        <v>6.7851075271215257E-5</v>
      </c>
    </row>
    <row r="20" spans="1:25" ht="24">
      <c r="A20" s="3" t="s">
        <v>30</v>
      </c>
      <c r="C20" s="4">
        <v>83293485</v>
      </c>
      <c r="E20" s="4">
        <v>2690259760092</v>
      </c>
      <c r="G20" s="4">
        <v>5056721887007.8799</v>
      </c>
      <c r="I20" s="4">
        <v>0</v>
      </c>
      <c r="K20" s="4">
        <v>0</v>
      </c>
      <c r="M20" s="6">
        <v>0</v>
      </c>
      <c r="O20" s="4">
        <v>0</v>
      </c>
      <c r="Q20" s="4">
        <v>83293485</v>
      </c>
      <c r="S20" s="4">
        <v>59934</v>
      </c>
      <c r="U20" s="4">
        <v>2690259760092</v>
      </c>
      <c r="W20" s="4">
        <v>4990688978146.9502</v>
      </c>
      <c r="Y20" s="7">
        <v>7.8260703023004998E-3</v>
      </c>
    </row>
    <row r="21" spans="1:25" ht="24">
      <c r="A21" s="3" t="s">
        <v>31</v>
      </c>
      <c r="C21" s="4">
        <v>9517464</v>
      </c>
      <c r="E21" s="4">
        <v>99999994248</v>
      </c>
      <c r="G21" s="4">
        <v>141924423168</v>
      </c>
      <c r="I21" s="4">
        <v>0</v>
      </c>
      <c r="K21" s="4">
        <v>0</v>
      </c>
      <c r="M21" s="6">
        <v>0</v>
      </c>
      <c r="O21" s="4">
        <v>0</v>
      </c>
      <c r="Q21" s="4">
        <v>9517464</v>
      </c>
      <c r="S21" s="4">
        <v>15170</v>
      </c>
      <c r="U21" s="4">
        <v>99999994248</v>
      </c>
      <c r="W21" s="4">
        <v>144379928880</v>
      </c>
      <c r="Y21" s="7">
        <v>2.2640711104292654E-4</v>
      </c>
    </row>
    <row r="22" spans="1:25" ht="24">
      <c r="A22" s="3" t="s">
        <v>32</v>
      </c>
      <c r="C22" s="4">
        <v>18515089</v>
      </c>
      <c r="E22" s="4">
        <v>299999987067</v>
      </c>
      <c r="G22" s="4">
        <v>421699667064</v>
      </c>
      <c r="I22" s="4">
        <v>0</v>
      </c>
      <c r="K22" s="4">
        <v>0</v>
      </c>
      <c r="M22" s="6">
        <v>0</v>
      </c>
      <c r="O22" s="4">
        <v>0</v>
      </c>
      <c r="Q22" s="4">
        <v>18515089</v>
      </c>
      <c r="S22" s="4">
        <v>22606</v>
      </c>
      <c r="U22" s="4">
        <v>299999987067</v>
      </c>
      <c r="W22" s="4">
        <v>418552101934</v>
      </c>
      <c r="Y22" s="7">
        <v>6.5634588515819914E-4</v>
      </c>
    </row>
    <row r="23" spans="1:25" ht="24">
      <c r="A23" s="3" t="s">
        <v>33</v>
      </c>
      <c r="C23" s="4">
        <v>17285000</v>
      </c>
      <c r="E23" s="4">
        <v>281881803310</v>
      </c>
      <c r="G23" s="4">
        <v>723878515000</v>
      </c>
      <c r="I23" s="4">
        <v>0</v>
      </c>
      <c r="K23" s="4">
        <v>0</v>
      </c>
      <c r="M23" s="6">
        <v>0</v>
      </c>
      <c r="O23" s="4">
        <v>0</v>
      </c>
      <c r="Q23" s="4">
        <v>17285000</v>
      </c>
      <c r="S23" s="4">
        <v>41579</v>
      </c>
      <c r="U23" s="4">
        <v>281881803310</v>
      </c>
      <c r="W23" s="4">
        <v>718693015000</v>
      </c>
      <c r="Y23" s="7">
        <v>1.1270071298353495E-3</v>
      </c>
    </row>
    <row r="24" spans="1:25" ht="24">
      <c r="A24" s="3" t="s">
        <v>34</v>
      </c>
      <c r="C24" s="4">
        <v>12122125</v>
      </c>
      <c r="E24" s="4">
        <v>339236267375</v>
      </c>
      <c r="G24" s="4">
        <v>561314998125</v>
      </c>
      <c r="I24" s="4">
        <v>0</v>
      </c>
      <c r="K24" s="4">
        <v>0</v>
      </c>
      <c r="M24" s="6">
        <v>0</v>
      </c>
      <c r="O24" s="4">
        <v>0</v>
      </c>
      <c r="Q24" s="4">
        <v>12122125</v>
      </c>
      <c r="S24" s="4">
        <v>44103</v>
      </c>
      <c r="U24" s="4">
        <v>339236267375</v>
      </c>
      <c r="W24" s="4">
        <v>534622078875</v>
      </c>
      <c r="Y24" s="7">
        <v>8.3835919103724906E-4</v>
      </c>
    </row>
    <row r="25" spans="1:25" ht="24">
      <c r="A25" s="3" t="s">
        <v>35</v>
      </c>
      <c r="C25" s="4">
        <v>45514235</v>
      </c>
      <c r="E25" s="4">
        <v>1836865238676</v>
      </c>
      <c r="G25" s="4">
        <v>3721744510185</v>
      </c>
      <c r="I25" s="4">
        <v>0</v>
      </c>
      <c r="K25" s="4">
        <v>0</v>
      </c>
      <c r="M25" s="6">
        <v>0</v>
      </c>
      <c r="O25" s="4">
        <v>0</v>
      </c>
      <c r="Q25" s="4">
        <v>45514235</v>
      </c>
      <c r="S25" s="4">
        <v>80673</v>
      </c>
      <c r="U25" s="4">
        <v>1836865238676</v>
      </c>
      <c r="W25" s="4">
        <v>3671769880155</v>
      </c>
      <c r="Y25" s="7">
        <v>5.7578280958377913E-3</v>
      </c>
    </row>
    <row r="26" spans="1:25" ht="24">
      <c r="A26" s="3" t="s">
        <v>36</v>
      </c>
      <c r="C26" s="4">
        <v>55580797</v>
      </c>
      <c r="E26" s="4">
        <v>599999992388</v>
      </c>
      <c r="G26" s="4">
        <v>883178864330</v>
      </c>
      <c r="I26" s="4">
        <v>0</v>
      </c>
      <c r="K26" s="4">
        <v>0</v>
      </c>
      <c r="M26" s="6">
        <v>0</v>
      </c>
      <c r="O26" s="4">
        <v>0</v>
      </c>
      <c r="Q26" s="4">
        <v>55580797</v>
      </c>
      <c r="S26" s="4">
        <v>15687</v>
      </c>
      <c r="U26" s="4">
        <v>599999992388</v>
      </c>
      <c r="W26" s="4">
        <v>871895962539</v>
      </c>
      <c r="Y26" s="7">
        <v>1.3672499185985656E-3</v>
      </c>
    </row>
    <row r="27" spans="1:25" ht="24">
      <c r="A27" s="3" t="s">
        <v>37</v>
      </c>
      <c r="C27" s="4">
        <v>68886637</v>
      </c>
      <c r="E27" s="4">
        <v>4925277294019</v>
      </c>
      <c r="G27" s="4">
        <v>10103979227520.6</v>
      </c>
      <c r="I27" s="4">
        <v>0</v>
      </c>
      <c r="K27" s="4">
        <v>0</v>
      </c>
      <c r="M27" s="6">
        <v>0</v>
      </c>
      <c r="O27" s="4">
        <v>0</v>
      </c>
      <c r="Q27" s="4">
        <v>68886637</v>
      </c>
      <c r="S27" s="4">
        <v>190168</v>
      </c>
      <c r="U27" s="4">
        <v>4925277294019</v>
      </c>
      <c r="W27" s="4">
        <v>13093647718448.301</v>
      </c>
      <c r="Y27" s="7">
        <v>2.0532597404252759E-2</v>
      </c>
    </row>
    <row r="28" spans="1:25" ht="24">
      <c r="A28" s="3" t="s">
        <v>409</v>
      </c>
      <c r="C28" s="4">
        <v>0</v>
      </c>
      <c r="E28" s="4">
        <v>0</v>
      </c>
      <c r="G28" s="4">
        <v>0</v>
      </c>
      <c r="I28" s="4">
        <v>47350000</v>
      </c>
      <c r="K28" s="4">
        <v>509876873934</v>
      </c>
      <c r="M28" s="6">
        <v>-50000</v>
      </c>
      <c r="O28" s="4">
        <v>564339120</v>
      </c>
      <c r="Q28" s="4">
        <v>47300000</v>
      </c>
      <c r="S28" s="4">
        <v>10390</v>
      </c>
      <c r="U28" s="4">
        <v>509325127114</v>
      </c>
      <c r="W28" s="4">
        <v>491306937605</v>
      </c>
      <c r="Y28" s="7">
        <v>7.7043523460208687E-4</v>
      </c>
    </row>
    <row r="29" spans="1:25" ht="24">
      <c r="A29" s="3" t="s">
        <v>47</v>
      </c>
      <c r="C29" s="4">
        <v>0</v>
      </c>
      <c r="E29" s="4">
        <v>0</v>
      </c>
      <c r="G29" s="4">
        <v>0</v>
      </c>
      <c r="I29" s="4">
        <v>1000000</v>
      </c>
      <c r="K29" s="4">
        <v>14631938475</v>
      </c>
      <c r="M29" s="6">
        <v>0</v>
      </c>
      <c r="O29" s="4">
        <v>0</v>
      </c>
      <c r="Q29" s="4">
        <v>1000000</v>
      </c>
      <c r="S29" s="4">
        <v>14390</v>
      </c>
      <c r="U29" s="4">
        <v>14631938475</v>
      </c>
      <c r="W29" s="4">
        <v>14387319862.5</v>
      </c>
      <c r="Y29" s="7">
        <v>2.2561248997611642E-5</v>
      </c>
    </row>
    <row r="30" spans="1:25" ht="24.75" thickBot="1">
      <c r="A30" s="3" t="s">
        <v>48</v>
      </c>
      <c r="C30" s="4">
        <v>0</v>
      </c>
      <c r="E30" s="4">
        <v>0</v>
      </c>
      <c r="G30" s="4">
        <v>0</v>
      </c>
      <c r="I30" s="4">
        <v>3000000</v>
      </c>
      <c r="K30" s="4">
        <v>41200606425</v>
      </c>
      <c r="M30" s="6">
        <v>0</v>
      </c>
      <c r="O30" s="4">
        <v>0</v>
      </c>
      <c r="Q30" s="4">
        <v>3000000</v>
      </c>
      <c r="S30" s="4">
        <v>13471</v>
      </c>
      <c r="U30" s="4">
        <v>41200606425</v>
      </c>
      <c r="W30" s="4">
        <v>40401482295</v>
      </c>
      <c r="Y30" s="7">
        <v>6.3354948012652717E-5</v>
      </c>
    </row>
    <row r="31" spans="1:25" ht="24.75" thickBot="1">
      <c r="A31" s="3" t="s">
        <v>50</v>
      </c>
      <c r="C31" s="2" t="s">
        <v>50</v>
      </c>
      <c r="E31" s="5">
        <f>SUM(E9:E30)</f>
        <v>22960644491346</v>
      </c>
      <c r="G31" s="5">
        <f>SUM(G9:G30)</f>
        <v>36031279198758.891</v>
      </c>
      <c r="I31" s="2" t="s">
        <v>50</v>
      </c>
      <c r="K31" s="5">
        <f>SUM(K9:K30)</f>
        <v>3394896044618.6099</v>
      </c>
      <c r="M31" s="2" t="s">
        <v>50</v>
      </c>
      <c r="O31" s="5">
        <f>SUM(O9:O30)</f>
        <v>731773332368</v>
      </c>
      <c r="Q31" s="2" t="s">
        <v>50</v>
      </c>
      <c r="S31" s="2" t="s">
        <v>50</v>
      </c>
      <c r="U31" s="5">
        <f>SUM(U9:U30)</f>
        <v>25889355022452</v>
      </c>
      <c r="W31" s="5">
        <f>SUM(W9:W30)</f>
        <v>41602638609592.516</v>
      </c>
      <c r="Y31" s="8">
        <f>SUM(Y9:Y30)</f>
        <v>6.523852236545552E-2</v>
      </c>
    </row>
  </sheetData>
  <mergeCells count="18">
    <mergeCell ref="U7:U8"/>
    <mergeCell ref="A5:W5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5"/>
  <sheetViews>
    <sheetView rightToLeft="1" workbookViewId="0">
      <selection activeCell="C9" sqref="C9"/>
    </sheetView>
  </sheetViews>
  <sheetFormatPr defaultRowHeight="22.5"/>
  <cols>
    <col min="1" max="1" width="38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570312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12.285156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</row>
    <row r="4" spans="1:17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4">
      <c r="A6" s="15" t="s">
        <v>3</v>
      </c>
      <c r="C6" s="15" t="s">
        <v>126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  <c r="P6" s="15" t="s">
        <v>6</v>
      </c>
      <c r="Q6" s="15" t="s">
        <v>6</v>
      </c>
    </row>
    <row r="7" spans="1:17" ht="24">
      <c r="A7" s="15" t="s">
        <v>3</v>
      </c>
      <c r="C7" s="15" t="s">
        <v>51</v>
      </c>
      <c r="E7" s="15" t="s">
        <v>52</v>
      </c>
      <c r="G7" s="15" t="s">
        <v>53</v>
      </c>
      <c r="I7" s="15" t="s">
        <v>54</v>
      </c>
      <c r="K7" s="15" t="s">
        <v>51</v>
      </c>
      <c r="M7" s="15" t="s">
        <v>52</v>
      </c>
      <c r="O7" s="15" t="s">
        <v>53</v>
      </c>
      <c r="Q7" s="15" t="s">
        <v>54</v>
      </c>
    </row>
    <row r="8" spans="1:17" ht="24">
      <c r="A8" s="3" t="s">
        <v>55</v>
      </c>
      <c r="C8" s="4">
        <v>22000000</v>
      </c>
      <c r="E8" s="4">
        <v>10678</v>
      </c>
      <c r="G8" s="2" t="s">
        <v>56</v>
      </c>
      <c r="I8" s="4">
        <v>0.288775592250121</v>
      </c>
      <c r="K8" s="4">
        <v>22000000</v>
      </c>
      <c r="M8" s="4">
        <v>10678</v>
      </c>
      <c r="O8" s="2" t="s">
        <v>56</v>
      </c>
      <c r="Q8" s="4">
        <v>0.288775592250121</v>
      </c>
    </row>
    <row r="9" spans="1:17" ht="24">
      <c r="A9" s="3" t="s">
        <v>57</v>
      </c>
      <c r="C9" s="4">
        <v>971000000</v>
      </c>
      <c r="E9" s="4">
        <v>6355</v>
      </c>
      <c r="G9" s="2" t="s">
        <v>58</v>
      </c>
      <c r="I9" s="4">
        <v>0.21412214314132</v>
      </c>
      <c r="K9" s="4">
        <v>0</v>
      </c>
      <c r="M9" s="4">
        <v>0</v>
      </c>
      <c r="O9" s="2" t="s">
        <v>50</v>
      </c>
      <c r="Q9" s="4">
        <v>0</v>
      </c>
    </row>
    <row r="10" spans="1:17" ht="24">
      <c r="A10" s="3" t="s">
        <v>59</v>
      </c>
      <c r="C10" s="4">
        <v>347222222</v>
      </c>
      <c r="E10" s="4">
        <v>5612</v>
      </c>
      <c r="G10" s="2" t="s">
        <v>60</v>
      </c>
      <c r="I10" s="4">
        <v>0.297666399942071</v>
      </c>
      <c r="K10" s="4">
        <v>347222222</v>
      </c>
      <c r="M10" s="4">
        <v>5612</v>
      </c>
      <c r="O10" s="2" t="s">
        <v>60</v>
      </c>
      <c r="Q10" s="4">
        <v>0.297666399942071</v>
      </c>
    </row>
    <row r="11" spans="1:17" ht="24">
      <c r="A11" s="3" t="s">
        <v>61</v>
      </c>
      <c r="C11" s="4">
        <v>77600000</v>
      </c>
      <c r="E11" s="4">
        <v>42119</v>
      </c>
      <c r="G11" s="2" t="s">
        <v>62</v>
      </c>
      <c r="I11" s="4">
        <v>0.28901598245059101</v>
      </c>
      <c r="K11" s="4">
        <v>77600000</v>
      </c>
      <c r="M11" s="4">
        <v>42119</v>
      </c>
      <c r="O11" s="2" t="s">
        <v>62</v>
      </c>
      <c r="Q11" s="4">
        <v>0.28901598245059101</v>
      </c>
    </row>
    <row r="12" spans="1:17" ht="24">
      <c r="A12" s="3" t="s">
        <v>63</v>
      </c>
      <c r="C12" s="4">
        <v>710000000</v>
      </c>
      <c r="E12" s="4">
        <v>1350</v>
      </c>
      <c r="G12" s="2" t="s">
        <v>64</v>
      </c>
      <c r="I12" s="4">
        <v>0.28850582770150002</v>
      </c>
      <c r="K12" s="4">
        <v>710000000</v>
      </c>
      <c r="M12" s="4">
        <v>1350</v>
      </c>
      <c r="O12" s="2" t="s">
        <v>64</v>
      </c>
      <c r="Q12" s="4">
        <v>0.28850582770150002</v>
      </c>
    </row>
    <row r="13" spans="1:17" ht="24">
      <c r="A13" s="3" t="s">
        <v>65</v>
      </c>
      <c r="C13" s="4">
        <v>1321795997</v>
      </c>
      <c r="E13" s="4">
        <v>2382</v>
      </c>
      <c r="G13" s="2" t="s">
        <v>66</v>
      </c>
      <c r="I13" s="4">
        <v>0.24241455220411101</v>
      </c>
      <c r="K13" s="4">
        <v>0</v>
      </c>
      <c r="M13" s="4">
        <v>0</v>
      </c>
      <c r="O13" s="2">
        <v>0</v>
      </c>
      <c r="Q13" s="4">
        <v>0</v>
      </c>
    </row>
    <row r="14" spans="1:17" ht="24">
      <c r="A14" s="3" t="s">
        <v>67</v>
      </c>
      <c r="C14" s="4">
        <v>0</v>
      </c>
      <c r="E14" s="4">
        <v>0</v>
      </c>
      <c r="G14" s="2" t="s">
        <v>50</v>
      </c>
      <c r="I14" s="4">
        <v>0</v>
      </c>
      <c r="K14" s="4">
        <v>1955000000</v>
      </c>
      <c r="M14" s="4">
        <v>3898</v>
      </c>
      <c r="O14" s="2" t="s">
        <v>68</v>
      </c>
      <c r="Q14" s="4">
        <v>0.29797259457167002</v>
      </c>
    </row>
    <row r="15" spans="1:17" ht="24">
      <c r="A15" s="3" t="s">
        <v>69</v>
      </c>
      <c r="C15" s="4">
        <v>0</v>
      </c>
      <c r="E15" s="4">
        <v>0</v>
      </c>
      <c r="G15" s="2" t="s">
        <v>50</v>
      </c>
      <c r="I15" s="4">
        <v>0</v>
      </c>
      <c r="K15" s="4">
        <v>1666666667</v>
      </c>
      <c r="M15" s="4">
        <v>4349</v>
      </c>
      <c r="O15" s="2" t="s">
        <v>70</v>
      </c>
      <c r="Q15" s="4">
        <v>0.31594937360193398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zoomScale="85" zoomScaleNormal="85" workbookViewId="0">
      <selection activeCell="AK72" sqref="AK72"/>
    </sheetView>
  </sheetViews>
  <sheetFormatPr defaultRowHeight="22.5"/>
  <cols>
    <col min="1" max="1" width="39.425781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22.85546875" style="2" bestFit="1" customWidth="1"/>
    <col min="18" max="18" width="1" style="2" customWidth="1"/>
    <col min="19" max="19" width="23" style="2" bestFit="1" customWidth="1"/>
    <col min="20" max="20" width="1" style="2" customWidth="1"/>
    <col min="21" max="21" width="6.28515625" style="2" bestFit="1" customWidth="1"/>
    <col min="22" max="22" width="1" style="2" customWidth="1"/>
    <col min="23" max="23" width="14.85546875" style="2" bestFit="1" customWidth="1"/>
    <col min="24" max="24" width="1" style="2" customWidth="1"/>
    <col min="25" max="25" width="12.7109375" style="2" bestFit="1" customWidth="1"/>
    <col min="26" max="26" width="1" style="2" customWidth="1"/>
    <col min="27" max="27" width="22" style="2" bestFit="1" customWidth="1"/>
    <col min="28" max="28" width="1" style="2" customWidth="1"/>
    <col min="29" max="29" width="12.7109375" style="2" bestFit="1" customWidth="1"/>
    <col min="30" max="30" width="1" style="2" customWidth="1"/>
    <col min="31" max="31" width="18.85546875" style="2" bestFit="1" customWidth="1"/>
    <col min="32" max="32" width="1" style="2" customWidth="1"/>
    <col min="33" max="33" width="23" style="2" bestFit="1" customWidth="1"/>
    <col min="34" max="34" width="1" style="2" customWidth="1"/>
    <col min="35" max="35" width="23.14062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  <c r="AB2" s="16" t="s">
        <v>0</v>
      </c>
      <c r="AC2" s="16" t="s">
        <v>0</v>
      </c>
      <c r="AD2" s="16" t="s">
        <v>0</v>
      </c>
      <c r="AE2" s="16" t="s">
        <v>0</v>
      </c>
      <c r="AF2" s="16" t="s">
        <v>0</v>
      </c>
      <c r="AG2" s="16" t="s">
        <v>0</v>
      </c>
      <c r="AH2" s="16" t="s">
        <v>0</v>
      </c>
      <c r="AI2" s="16" t="s">
        <v>0</v>
      </c>
      <c r="AJ2" s="16" t="s">
        <v>0</v>
      </c>
      <c r="AK2" s="16" t="s">
        <v>0</v>
      </c>
    </row>
    <row r="3" spans="1:37" ht="2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  <c r="Z3" s="16" t="s">
        <v>1</v>
      </c>
      <c r="AA3" s="16" t="s">
        <v>1</v>
      </c>
      <c r="AB3" s="16" t="s">
        <v>1</v>
      </c>
      <c r="AC3" s="16" t="s">
        <v>1</v>
      </c>
      <c r="AD3" s="16" t="s">
        <v>1</v>
      </c>
      <c r="AE3" s="16" t="s">
        <v>1</v>
      </c>
      <c r="AF3" s="16" t="s">
        <v>1</v>
      </c>
      <c r="AG3" s="16" t="s">
        <v>1</v>
      </c>
      <c r="AH3" s="16" t="s">
        <v>1</v>
      </c>
      <c r="AI3" s="16" t="s">
        <v>1</v>
      </c>
      <c r="AJ3" s="16" t="s">
        <v>1</v>
      </c>
      <c r="AK3" s="16" t="s">
        <v>1</v>
      </c>
    </row>
    <row r="4" spans="1:37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  <c r="Z4" s="16" t="s">
        <v>2</v>
      </c>
      <c r="AA4" s="16" t="s">
        <v>2</v>
      </c>
      <c r="AB4" s="16" t="s">
        <v>2</v>
      </c>
      <c r="AC4" s="16" t="s">
        <v>2</v>
      </c>
      <c r="AD4" s="16" t="s">
        <v>2</v>
      </c>
      <c r="AE4" s="16" t="s">
        <v>2</v>
      </c>
      <c r="AF4" s="16" t="s">
        <v>2</v>
      </c>
      <c r="AG4" s="16" t="s">
        <v>2</v>
      </c>
      <c r="AH4" s="16" t="s">
        <v>2</v>
      </c>
      <c r="AI4" s="16" t="s">
        <v>2</v>
      </c>
      <c r="AJ4" s="16" t="s">
        <v>2</v>
      </c>
      <c r="AK4" s="16" t="s">
        <v>2</v>
      </c>
    </row>
    <row r="5" spans="1:37" ht="25.5">
      <c r="A5" s="20" t="s">
        <v>420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K5" s="4"/>
    </row>
    <row r="6" spans="1:37" ht="24.75" thickBot="1">
      <c r="A6" s="15" t="s">
        <v>71</v>
      </c>
      <c r="B6" s="15" t="s">
        <v>71</v>
      </c>
      <c r="C6" s="15" t="s">
        <v>71</v>
      </c>
      <c r="D6" s="15" t="s">
        <v>71</v>
      </c>
      <c r="E6" s="15" t="s">
        <v>71</v>
      </c>
      <c r="F6" s="15" t="s">
        <v>71</v>
      </c>
      <c r="G6" s="15" t="s">
        <v>71</v>
      </c>
      <c r="H6" s="15" t="s">
        <v>71</v>
      </c>
      <c r="I6" s="15" t="s">
        <v>71</v>
      </c>
      <c r="J6" s="15" t="s">
        <v>71</v>
      </c>
      <c r="K6" s="15" t="s">
        <v>71</v>
      </c>
      <c r="L6" s="15" t="s">
        <v>71</v>
      </c>
      <c r="M6" s="15" t="s">
        <v>71</v>
      </c>
      <c r="O6" s="15" t="s">
        <v>126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>
      <c r="A7" s="15" t="s">
        <v>72</v>
      </c>
      <c r="C7" s="15" t="s">
        <v>73</v>
      </c>
      <c r="E7" s="15" t="s">
        <v>74</v>
      </c>
      <c r="G7" s="15" t="s">
        <v>75</v>
      </c>
      <c r="I7" s="15" t="s">
        <v>76</v>
      </c>
      <c r="K7" s="15" t="s">
        <v>77</v>
      </c>
      <c r="M7" s="15" t="s">
        <v>54</v>
      </c>
      <c r="O7" s="15" t="s">
        <v>7</v>
      </c>
      <c r="Q7" s="15" t="s">
        <v>8</v>
      </c>
      <c r="S7" s="15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5" t="s">
        <v>7</v>
      </c>
      <c r="AE7" s="15" t="s">
        <v>78</v>
      </c>
      <c r="AG7" s="15" t="s">
        <v>8</v>
      </c>
      <c r="AI7" s="15" t="s">
        <v>9</v>
      </c>
      <c r="AK7" s="15" t="s">
        <v>13</v>
      </c>
    </row>
    <row r="8" spans="1:37" ht="24">
      <c r="A8" s="15" t="s">
        <v>72</v>
      </c>
      <c r="C8" s="15" t="s">
        <v>73</v>
      </c>
      <c r="E8" s="15" t="s">
        <v>74</v>
      </c>
      <c r="G8" s="15" t="s">
        <v>75</v>
      </c>
      <c r="I8" s="15" t="s">
        <v>76</v>
      </c>
      <c r="K8" s="15" t="s">
        <v>77</v>
      </c>
      <c r="M8" s="15" t="s">
        <v>54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78</v>
      </c>
      <c r="AG8" s="15" t="s">
        <v>8</v>
      </c>
      <c r="AI8" s="15" t="s">
        <v>9</v>
      </c>
      <c r="AK8" s="15" t="s">
        <v>13</v>
      </c>
    </row>
    <row r="9" spans="1:37" ht="24">
      <c r="A9" s="3" t="s">
        <v>79</v>
      </c>
      <c r="C9" s="2" t="s">
        <v>80</v>
      </c>
      <c r="E9" s="2" t="s">
        <v>80</v>
      </c>
      <c r="G9" s="2" t="s">
        <v>81</v>
      </c>
      <c r="I9" s="2" t="s">
        <v>82</v>
      </c>
      <c r="K9" s="4">
        <v>40.5</v>
      </c>
      <c r="M9" s="4">
        <v>40.5</v>
      </c>
      <c r="O9" s="4">
        <v>43164</v>
      </c>
      <c r="Q9" s="4">
        <v>148475527200</v>
      </c>
      <c r="S9" s="4">
        <v>171675850194</v>
      </c>
      <c r="U9" s="4">
        <v>0</v>
      </c>
      <c r="W9" s="4">
        <v>0</v>
      </c>
      <c r="Y9" s="4">
        <v>0</v>
      </c>
      <c r="AA9" s="4">
        <v>0</v>
      </c>
      <c r="AC9" s="4">
        <v>43164</v>
      </c>
      <c r="AE9" s="4">
        <v>4073923</v>
      </c>
      <c r="AG9" s="4">
        <v>148475527200</v>
      </c>
      <c r="AI9" s="4">
        <v>175819556116</v>
      </c>
      <c r="AK9" s="7">
        <v>2.7570866722173207E-4</v>
      </c>
    </row>
    <row r="10" spans="1:37" ht="24">
      <c r="A10" s="3" t="s">
        <v>83</v>
      </c>
      <c r="C10" s="2" t="s">
        <v>80</v>
      </c>
      <c r="E10" s="2" t="s">
        <v>80</v>
      </c>
      <c r="G10" s="2" t="s">
        <v>81</v>
      </c>
      <c r="I10" s="2" t="s">
        <v>82</v>
      </c>
      <c r="K10" s="4">
        <v>40.5</v>
      </c>
      <c r="M10" s="4">
        <v>40.5</v>
      </c>
      <c r="O10" s="4">
        <v>388476</v>
      </c>
      <c r="Q10" s="4">
        <v>1336279744800</v>
      </c>
      <c r="S10" s="4">
        <v>1545082651746</v>
      </c>
      <c r="U10" s="4">
        <v>0</v>
      </c>
      <c r="W10" s="4">
        <v>0</v>
      </c>
      <c r="Y10" s="4">
        <v>0</v>
      </c>
      <c r="AA10" s="4">
        <v>0</v>
      </c>
      <c r="AC10" s="4">
        <v>388476</v>
      </c>
      <c r="AE10" s="4">
        <v>4073923</v>
      </c>
      <c r="AG10" s="4">
        <v>1336279744800</v>
      </c>
      <c r="AI10" s="4">
        <v>1582376005044</v>
      </c>
      <c r="AK10" s="7">
        <v>2.4813780049955888E-3</v>
      </c>
    </row>
    <row r="11" spans="1:37" ht="24">
      <c r="A11" s="3" t="s">
        <v>84</v>
      </c>
      <c r="C11" s="2" t="s">
        <v>80</v>
      </c>
      <c r="E11" s="2" t="s">
        <v>80</v>
      </c>
      <c r="G11" s="2" t="s">
        <v>85</v>
      </c>
      <c r="I11" s="2" t="s">
        <v>86</v>
      </c>
      <c r="K11" s="4">
        <v>0</v>
      </c>
      <c r="M11" s="4">
        <v>0</v>
      </c>
      <c r="O11" s="4">
        <v>1412900</v>
      </c>
      <c r="Q11" s="4">
        <v>4999546650000</v>
      </c>
      <c r="S11" s="4">
        <v>5506815601160</v>
      </c>
      <c r="U11" s="4">
        <v>0</v>
      </c>
      <c r="W11" s="4">
        <v>0</v>
      </c>
      <c r="Y11" s="4">
        <v>0</v>
      </c>
      <c r="AA11" s="4">
        <v>0</v>
      </c>
      <c r="AC11" s="4">
        <v>1412900</v>
      </c>
      <c r="AE11" s="4">
        <v>3996321</v>
      </c>
      <c r="AG11" s="4">
        <v>4999546650000</v>
      </c>
      <c r="AI11" s="4">
        <v>5645526748599</v>
      </c>
      <c r="AK11" s="7">
        <v>8.8529438363154963E-3</v>
      </c>
    </row>
    <row r="12" spans="1:37" ht="24">
      <c r="A12" s="3" t="s">
        <v>87</v>
      </c>
      <c r="C12" s="2" t="s">
        <v>80</v>
      </c>
      <c r="E12" s="2" t="s">
        <v>80</v>
      </c>
      <c r="G12" s="2" t="s">
        <v>88</v>
      </c>
      <c r="I12" s="2" t="s">
        <v>89</v>
      </c>
      <c r="K12" s="4">
        <v>54.06</v>
      </c>
      <c r="M12" s="4">
        <v>54.06</v>
      </c>
      <c r="O12" s="4">
        <v>845145</v>
      </c>
      <c r="Q12" s="4">
        <v>3149965283850</v>
      </c>
      <c r="S12" s="4">
        <v>3692475432127</v>
      </c>
      <c r="U12" s="4">
        <v>0</v>
      </c>
      <c r="W12" s="4">
        <v>0</v>
      </c>
      <c r="Y12" s="4">
        <v>0</v>
      </c>
      <c r="AA12" s="4">
        <v>0</v>
      </c>
      <c r="AC12" s="4">
        <v>845145</v>
      </c>
      <c r="AE12" s="4">
        <v>4440256</v>
      </c>
      <c r="AG12" s="4">
        <v>3149965283850</v>
      </c>
      <c r="AI12" s="4">
        <v>3752078494795</v>
      </c>
      <c r="AK12" s="7">
        <v>5.8837627847765448E-3</v>
      </c>
    </row>
    <row r="13" spans="1:37" ht="24">
      <c r="A13" s="3" t="s">
        <v>91</v>
      </c>
      <c r="C13" s="2" t="s">
        <v>80</v>
      </c>
      <c r="E13" s="2" t="s">
        <v>80</v>
      </c>
      <c r="G13" s="2" t="s">
        <v>92</v>
      </c>
      <c r="I13" s="2" t="s">
        <v>93</v>
      </c>
      <c r="K13" s="4">
        <v>18</v>
      </c>
      <c r="M13" s="4">
        <v>18</v>
      </c>
      <c r="O13" s="4">
        <v>2155000</v>
      </c>
      <c r="Q13" s="4">
        <v>1924343695671</v>
      </c>
      <c r="S13" s="4">
        <v>2075742706853</v>
      </c>
      <c r="U13" s="4">
        <v>0</v>
      </c>
      <c r="W13" s="4">
        <v>0</v>
      </c>
      <c r="Y13" s="4">
        <v>0</v>
      </c>
      <c r="AA13" s="4">
        <v>0</v>
      </c>
      <c r="AC13" s="4">
        <v>2155000</v>
      </c>
      <c r="AE13" s="4">
        <v>972148</v>
      </c>
      <c r="AG13" s="4">
        <v>1924343695671</v>
      </c>
      <c r="AI13" s="4">
        <v>2094897759566</v>
      </c>
      <c r="AK13" s="7">
        <v>3.2850809205471148E-3</v>
      </c>
    </row>
    <row r="14" spans="1:37" ht="24">
      <c r="A14" s="3" t="s">
        <v>94</v>
      </c>
      <c r="C14" s="2" t="s">
        <v>80</v>
      </c>
      <c r="E14" s="2" t="s">
        <v>80</v>
      </c>
      <c r="G14" s="2" t="s">
        <v>95</v>
      </c>
      <c r="I14" s="2" t="s">
        <v>96</v>
      </c>
      <c r="K14" s="4">
        <v>23</v>
      </c>
      <c r="M14" s="4">
        <v>23</v>
      </c>
      <c r="O14" s="4">
        <v>3360000</v>
      </c>
      <c r="Q14" s="4">
        <v>3360000000000</v>
      </c>
      <c r="S14" s="4">
        <v>3359869800000</v>
      </c>
      <c r="U14" s="4">
        <v>0</v>
      </c>
      <c r="W14" s="4">
        <v>0</v>
      </c>
      <c r="Y14" s="4">
        <v>0</v>
      </c>
      <c r="AA14" s="4">
        <v>0</v>
      </c>
      <c r="AC14" s="4">
        <v>3360000</v>
      </c>
      <c r="AE14" s="4">
        <v>1000000</v>
      </c>
      <c r="AG14" s="4">
        <v>3360000000000</v>
      </c>
      <c r="AI14" s="4">
        <v>3359869800000</v>
      </c>
      <c r="AK14" s="7">
        <v>5.2687268985332622E-3</v>
      </c>
    </row>
    <row r="15" spans="1:37" ht="24">
      <c r="A15" s="3" t="s">
        <v>97</v>
      </c>
      <c r="C15" s="2" t="s">
        <v>80</v>
      </c>
      <c r="E15" s="2" t="s">
        <v>80</v>
      </c>
      <c r="G15" s="2" t="s">
        <v>98</v>
      </c>
      <c r="I15" s="2" t="s">
        <v>99</v>
      </c>
      <c r="K15" s="4">
        <v>18</v>
      </c>
      <c r="M15" s="4">
        <v>18</v>
      </c>
      <c r="O15" s="4">
        <v>4330000</v>
      </c>
      <c r="Q15" s="4">
        <v>3941396700276</v>
      </c>
      <c r="S15" s="4">
        <v>4293808008492</v>
      </c>
      <c r="U15" s="4">
        <v>0</v>
      </c>
      <c r="W15" s="4">
        <v>0</v>
      </c>
      <c r="Y15" s="4">
        <v>0</v>
      </c>
      <c r="AA15" s="4">
        <v>0</v>
      </c>
      <c r="AC15" s="4">
        <v>4330000</v>
      </c>
      <c r="AE15" s="4">
        <v>998248</v>
      </c>
      <c r="AG15" s="4">
        <v>3941396700276</v>
      </c>
      <c r="AI15" s="4">
        <v>4322246346463</v>
      </c>
      <c r="AK15" s="7">
        <v>6.7778625194633213E-3</v>
      </c>
    </row>
    <row r="16" spans="1:37" ht="24">
      <c r="A16" s="3" t="s">
        <v>100</v>
      </c>
      <c r="C16" s="2" t="s">
        <v>80</v>
      </c>
      <c r="E16" s="2" t="s">
        <v>80</v>
      </c>
      <c r="G16" s="2" t="s">
        <v>101</v>
      </c>
      <c r="I16" s="2" t="s">
        <v>102</v>
      </c>
      <c r="K16" s="4">
        <v>18</v>
      </c>
      <c r="M16" s="4">
        <v>18</v>
      </c>
      <c r="O16" s="4">
        <v>6895000</v>
      </c>
      <c r="Q16" s="4">
        <v>6020357175000</v>
      </c>
      <c r="S16" s="4">
        <v>6252984877446</v>
      </c>
      <c r="U16" s="4">
        <v>0</v>
      </c>
      <c r="W16" s="4">
        <v>0</v>
      </c>
      <c r="Y16" s="4">
        <v>0</v>
      </c>
      <c r="AA16" s="4">
        <v>0</v>
      </c>
      <c r="AC16" s="4">
        <v>6895000</v>
      </c>
      <c r="AE16" s="4">
        <v>914900</v>
      </c>
      <c r="AG16" s="4">
        <v>6020357175000</v>
      </c>
      <c r="AI16" s="4">
        <v>6307991055874</v>
      </c>
      <c r="AK16" s="7">
        <v>9.8917768039078705E-3</v>
      </c>
    </row>
    <row r="17" spans="1:37" ht="24">
      <c r="A17" s="3" t="s">
        <v>103</v>
      </c>
      <c r="C17" s="2" t="s">
        <v>80</v>
      </c>
      <c r="E17" s="2" t="s">
        <v>80</v>
      </c>
      <c r="G17" s="2" t="s">
        <v>104</v>
      </c>
      <c r="I17" s="2" t="s">
        <v>105</v>
      </c>
      <c r="K17" s="4">
        <v>0</v>
      </c>
      <c r="M17" s="4">
        <v>0</v>
      </c>
      <c r="O17" s="4">
        <v>4635580</v>
      </c>
      <c r="Q17" s="4">
        <v>3195524722966</v>
      </c>
      <c r="S17" s="4">
        <v>4529731784411</v>
      </c>
      <c r="U17" s="4">
        <v>0</v>
      </c>
      <c r="W17" s="4">
        <v>0</v>
      </c>
      <c r="Y17" s="4">
        <v>4635580</v>
      </c>
      <c r="AA17" s="4">
        <v>4635580000000</v>
      </c>
      <c r="AC17" s="4">
        <v>0</v>
      </c>
      <c r="AE17" s="4">
        <v>0</v>
      </c>
      <c r="AG17" s="4">
        <v>0</v>
      </c>
      <c r="AI17" s="4">
        <v>0</v>
      </c>
      <c r="AK17" s="7">
        <v>0</v>
      </c>
    </row>
    <row r="18" spans="1:37" ht="24">
      <c r="A18" s="3" t="s">
        <v>106</v>
      </c>
      <c r="C18" s="2" t="s">
        <v>80</v>
      </c>
      <c r="E18" s="2" t="s">
        <v>80</v>
      </c>
      <c r="G18" s="2" t="s">
        <v>107</v>
      </c>
      <c r="I18" s="2" t="s">
        <v>108</v>
      </c>
      <c r="K18" s="4">
        <v>0</v>
      </c>
      <c r="M18" s="4">
        <v>0</v>
      </c>
      <c r="O18" s="4">
        <v>100000</v>
      </c>
      <c r="Q18" s="4">
        <v>57076820951</v>
      </c>
      <c r="S18" s="4">
        <v>60786644426</v>
      </c>
      <c r="U18" s="4">
        <v>0</v>
      </c>
      <c r="W18" s="4">
        <v>0</v>
      </c>
      <c r="Y18" s="4">
        <v>0</v>
      </c>
      <c r="AA18" s="4">
        <v>0</v>
      </c>
      <c r="AC18" s="4">
        <v>100000</v>
      </c>
      <c r="AE18" s="4">
        <v>617990</v>
      </c>
      <c r="AG18" s="4">
        <v>57076820951</v>
      </c>
      <c r="AI18" s="4">
        <v>61796605288</v>
      </c>
      <c r="AK18" s="7">
        <v>9.6905373094793268E-5</v>
      </c>
    </row>
    <row r="19" spans="1:37" ht="24">
      <c r="A19" s="3" t="s">
        <v>109</v>
      </c>
      <c r="C19" s="2" t="s">
        <v>80</v>
      </c>
      <c r="E19" s="2" t="s">
        <v>80</v>
      </c>
      <c r="G19" s="2" t="s">
        <v>107</v>
      </c>
      <c r="I19" s="2" t="s">
        <v>110</v>
      </c>
      <c r="K19" s="4">
        <v>0</v>
      </c>
      <c r="M19" s="4">
        <v>0</v>
      </c>
      <c r="O19" s="4">
        <v>100000</v>
      </c>
      <c r="Q19" s="4">
        <v>54683544613</v>
      </c>
      <c r="S19" s="4">
        <v>58167745912</v>
      </c>
      <c r="U19" s="4">
        <v>0</v>
      </c>
      <c r="W19" s="4">
        <v>0</v>
      </c>
      <c r="Y19" s="4">
        <v>0</v>
      </c>
      <c r="AA19" s="4">
        <v>0</v>
      </c>
      <c r="AC19" s="4">
        <v>100000</v>
      </c>
      <c r="AE19" s="4">
        <v>590680</v>
      </c>
      <c r="AG19" s="4">
        <v>54683544613</v>
      </c>
      <c r="AI19" s="4">
        <v>59065711115</v>
      </c>
      <c r="AK19" s="7">
        <v>9.2622964417429389E-5</v>
      </c>
    </row>
    <row r="20" spans="1:37" ht="24">
      <c r="A20" s="3" t="s">
        <v>111</v>
      </c>
      <c r="C20" s="2" t="s">
        <v>80</v>
      </c>
      <c r="E20" s="2" t="s">
        <v>80</v>
      </c>
      <c r="G20" s="2" t="s">
        <v>107</v>
      </c>
      <c r="I20" s="2" t="s">
        <v>112</v>
      </c>
      <c r="K20" s="4">
        <v>0</v>
      </c>
      <c r="M20" s="4">
        <v>0</v>
      </c>
      <c r="O20" s="4">
        <v>32842</v>
      </c>
      <c r="Q20" s="4">
        <v>17430438371</v>
      </c>
      <c r="S20" s="4">
        <v>18618393569</v>
      </c>
      <c r="U20" s="4">
        <v>0</v>
      </c>
      <c r="W20" s="4">
        <v>0</v>
      </c>
      <c r="Y20" s="4">
        <v>0</v>
      </c>
      <c r="AA20" s="4">
        <v>0</v>
      </c>
      <c r="AC20" s="4">
        <v>32842</v>
      </c>
      <c r="AE20" s="4">
        <v>574600</v>
      </c>
      <c r="AG20" s="4">
        <v>17430438371</v>
      </c>
      <c r="AI20" s="4">
        <v>18870281948</v>
      </c>
      <c r="AK20" s="7">
        <v>2.9591135371476075E-5</v>
      </c>
    </row>
    <row r="21" spans="1:37" ht="24">
      <c r="A21" s="3" t="s">
        <v>113</v>
      </c>
      <c r="C21" s="2" t="s">
        <v>80</v>
      </c>
      <c r="E21" s="2" t="s">
        <v>80</v>
      </c>
      <c r="G21" s="2" t="s">
        <v>114</v>
      </c>
      <c r="I21" s="2" t="s">
        <v>115</v>
      </c>
      <c r="K21" s="4">
        <v>0</v>
      </c>
      <c r="M21" s="4">
        <v>0</v>
      </c>
      <c r="O21" s="4">
        <v>2958070</v>
      </c>
      <c r="Q21" s="4">
        <v>2091823231736</v>
      </c>
      <c r="S21" s="4">
        <v>2492293334000</v>
      </c>
      <c r="U21" s="4">
        <v>0</v>
      </c>
      <c r="W21" s="4">
        <v>0</v>
      </c>
      <c r="Y21" s="4">
        <v>0</v>
      </c>
      <c r="AA21" s="4">
        <v>0</v>
      </c>
      <c r="AC21" s="4">
        <v>2958070</v>
      </c>
      <c r="AE21" s="4">
        <v>872342</v>
      </c>
      <c r="AG21" s="4">
        <v>2091823231736</v>
      </c>
      <c r="AI21" s="4">
        <v>2580348707552</v>
      </c>
      <c r="AK21" s="7">
        <v>4.046333177278108E-3</v>
      </c>
    </row>
    <row r="22" spans="1:37" ht="24">
      <c r="A22" s="3" t="s">
        <v>116</v>
      </c>
      <c r="C22" s="2" t="s">
        <v>80</v>
      </c>
      <c r="E22" s="2" t="s">
        <v>80</v>
      </c>
      <c r="G22" s="2" t="s">
        <v>117</v>
      </c>
      <c r="I22" s="2" t="s">
        <v>118</v>
      </c>
      <c r="K22" s="4">
        <v>0</v>
      </c>
      <c r="M22" s="4">
        <v>0</v>
      </c>
      <c r="O22" s="4">
        <v>2394041</v>
      </c>
      <c r="Q22" s="4">
        <v>1597055824009</v>
      </c>
      <c r="S22" s="4">
        <v>1928751422784</v>
      </c>
      <c r="U22" s="4">
        <v>0</v>
      </c>
      <c r="W22" s="4">
        <v>0</v>
      </c>
      <c r="Y22" s="4">
        <v>0</v>
      </c>
      <c r="AA22" s="4">
        <v>0</v>
      </c>
      <c r="AC22" s="4">
        <v>2394041</v>
      </c>
      <c r="AE22" s="4">
        <v>831690</v>
      </c>
      <c r="AG22" s="4">
        <v>1597055824009</v>
      </c>
      <c r="AI22" s="4">
        <v>1991022804166</v>
      </c>
      <c r="AK22" s="7">
        <v>3.122191045588293E-3</v>
      </c>
    </row>
    <row r="23" spans="1:37" ht="24">
      <c r="A23" s="3" t="s">
        <v>119</v>
      </c>
      <c r="C23" s="2" t="s">
        <v>80</v>
      </c>
      <c r="E23" s="2" t="s">
        <v>80</v>
      </c>
      <c r="G23" s="2" t="s">
        <v>120</v>
      </c>
      <c r="I23" s="2" t="s">
        <v>121</v>
      </c>
      <c r="K23" s="4">
        <v>0</v>
      </c>
      <c r="M23" s="4">
        <v>0</v>
      </c>
      <c r="O23" s="4">
        <v>6146582</v>
      </c>
      <c r="Q23" s="4">
        <v>4133457258050</v>
      </c>
      <c r="S23" s="4">
        <v>4798327693356</v>
      </c>
      <c r="U23" s="4">
        <v>0</v>
      </c>
      <c r="W23" s="4">
        <v>0</v>
      </c>
      <c r="Y23" s="4">
        <v>0</v>
      </c>
      <c r="AA23" s="4">
        <v>0</v>
      </c>
      <c r="AC23" s="4">
        <v>6146582</v>
      </c>
      <c r="AE23" s="4">
        <v>795290</v>
      </c>
      <c r="AG23" s="4">
        <v>4133457258050</v>
      </c>
      <c r="AI23" s="4">
        <v>4888125776566</v>
      </c>
      <c r="AK23" s="7">
        <v>7.6652374334288415E-3</v>
      </c>
    </row>
    <row r="24" spans="1:37" ht="24">
      <c r="A24" s="3" t="s">
        <v>122</v>
      </c>
      <c r="C24" s="2" t="s">
        <v>80</v>
      </c>
      <c r="E24" s="2" t="s">
        <v>80</v>
      </c>
      <c r="G24" s="2" t="s">
        <v>120</v>
      </c>
      <c r="I24" s="2" t="s">
        <v>123</v>
      </c>
      <c r="K24" s="4">
        <v>0</v>
      </c>
      <c r="M24" s="4">
        <v>0</v>
      </c>
      <c r="O24" s="4">
        <v>52100</v>
      </c>
      <c r="Q24" s="4">
        <v>29916788209</v>
      </c>
      <c r="S24" s="4">
        <v>37810109801</v>
      </c>
      <c r="U24" s="4">
        <v>0</v>
      </c>
      <c r="W24" s="4">
        <v>0</v>
      </c>
      <c r="Y24" s="4">
        <v>0</v>
      </c>
      <c r="AA24" s="4">
        <v>0</v>
      </c>
      <c r="AC24" s="4">
        <v>52100</v>
      </c>
      <c r="AE24" s="4">
        <v>740900</v>
      </c>
      <c r="AG24" s="4">
        <v>29916788209</v>
      </c>
      <c r="AI24" s="4">
        <v>38599394215</v>
      </c>
      <c r="AK24" s="7">
        <v>6.0529031978459312E-5</v>
      </c>
    </row>
    <row r="25" spans="1:37" ht="24">
      <c r="A25" s="3" t="s">
        <v>124</v>
      </c>
      <c r="C25" s="2" t="s">
        <v>80</v>
      </c>
      <c r="E25" s="2" t="s">
        <v>80</v>
      </c>
      <c r="G25" s="2" t="s">
        <v>125</v>
      </c>
      <c r="I25" s="2" t="s">
        <v>126</v>
      </c>
      <c r="K25" s="4">
        <v>0</v>
      </c>
      <c r="M25" s="4">
        <v>0</v>
      </c>
      <c r="O25" s="4">
        <v>2850823</v>
      </c>
      <c r="Q25" s="4">
        <v>1865852108940</v>
      </c>
      <c r="S25" s="4">
        <v>2836858067709</v>
      </c>
      <c r="U25" s="4">
        <v>0</v>
      </c>
      <c r="W25" s="4">
        <v>0</v>
      </c>
      <c r="Y25" s="4">
        <v>2850823</v>
      </c>
      <c r="AA25" s="4">
        <v>2850823000000</v>
      </c>
      <c r="AC25" s="4">
        <v>0</v>
      </c>
      <c r="AE25" s="4">
        <v>0</v>
      </c>
      <c r="AG25" s="4">
        <v>0</v>
      </c>
      <c r="AI25" s="4">
        <v>0</v>
      </c>
      <c r="AK25" s="7">
        <v>0</v>
      </c>
    </row>
    <row r="26" spans="1:37" ht="24">
      <c r="A26" s="3" t="s">
        <v>127</v>
      </c>
      <c r="C26" s="2" t="s">
        <v>80</v>
      </c>
      <c r="E26" s="2" t="s">
        <v>80</v>
      </c>
      <c r="G26" s="2" t="s">
        <v>128</v>
      </c>
      <c r="I26" s="2" t="s">
        <v>129</v>
      </c>
      <c r="K26" s="4">
        <v>0</v>
      </c>
      <c r="M26" s="4">
        <v>0</v>
      </c>
      <c r="O26" s="4">
        <v>246055</v>
      </c>
      <c r="Q26" s="4">
        <v>128746984030</v>
      </c>
      <c r="S26" s="4">
        <v>137103914667</v>
      </c>
      <c r="U26" s="4">
        <v>0</v>
      </c>
      <c r="W26" s="4">
        <v>0</v>
      </c>
      <c r="Y26" s="4">
        <v>0</v>
      </c>
      <c r="AA26" s="4">
        <v>0</v>
      </c>
      <c r="AC26" s="4">
        <v>246055</v>
      </c>
      <c r="AE26" s="4">
        <v>565400</v>
      </c>
      <c r="AG26" s="4">
        <v>128746984030</v>
      </c>
      <c r="AI26" s="4">
        <v>139114106119</v>
      </c>
      <c r="AK26" s="7">
        <v>2.1814959403325271E-4</v>
      </c>
    </row>
    <row r="27" spans="1:37" ht="24">
      <c r="A27" s="3" t="s">
        <v>130</v>
      </c>
      <c r="C27" s="2" t="s">
        <v>80</v>
      </c>
      <c r="E27" s="2" t="s">
        <v>80</v>
      </c>
      <c r="G27" s="2" t="s">
        <v>131</v>
      </c>
      <c r="I27" s="2" t="s">
        <v>132</v>
      </c>
      <c r="K27" s="4">
        <v>0</v>
      </c>
      <c r="M27" s="4">
        <v>0</v>
      </c>
      <c r="O27" s="4">
        <v>3094217</v>
      </c>
      <c r="Q27" s="4">
        <v>1641553850121</v>
      </c>
      <c r="S27" s="4">
        <v>2066361806657</v>
      </c>
      <c r="U27" s="4">
        <v>0</v>
      </c>
      <c r="W27" s="4">
        <v>0</v>
      </c>
      <c r="Y27" s="4">
        <v>0</v>
      </c>
      <c r="AA27" s="4">
        <v>0</v>
      </c>
      <c r="AC27" s="4">
        <v>3094217</v>
      </c>
      <c r="AE27" s="4">
        <v>679650</v>
      </c>
      <c r="AG27" s="4">
        <v>1641553850121</v>
      </c>
      <c r="AI27" s="4">
        <v>2102903093397</v>
      </c>
      <c r="AK27" s="7">
        <v>3.2976343586854405E-3</v>
      </c>
    </row>
    <row r="28" spans="1:37" ht="24">
      <c r="A28" s="3" t="s">
        <v>133</v>
      </c>
      <c r="C28" s="2" t="s">
        <v>80</v>
      </c>
      <c r="E28" s="2" t="s">
        <v>80</v>
      </c>
      <c r="G28" s="2" t="s">
        <v>131</v>
      </c>
      <c r="I28" s="2" t="s">
        <v>134</v>
      </c>
      <c r="K28" s="4">
        <v>0</v>
      </c>
      <c r="M28" s="4">
        <v>0</v>
      </c>
      <c r="O28" s="4">
        <v>2248597</v>
      </c>
      <c r="Q28" s="4">
        <v>1049522958629</v>
      </c>
      <c r="S28" s="4">
        <v>1302606736072</v>
      </c>
      <c r="U28" s="4">
        <v>0</v>
      </c>
      <c r="W28" s="4">
        <v>0</v>
      </c>
      <c r="Y28" s="4">
        <v>0</v>
      </c>
      <c r="AA28" s="4">
        <v>0</v>
      </c>
      <c r="AC28" s="4">
        <v>2248597</v>
      </c>
      <c r="AE28" s="4">
        <v>587360</v>
      </c>
      <c r="AG28" s="4">
        <v>1049522958629</v>
      </c>
      <c r="AI28" s="4">
        <v>1320684755402</v>
      </c>
      <c r="AK28" s="7">
        <v>2.0710109943157143E-3</v>
      </c>
    </row>
    <row r="29" spans="1:37" ht="24">
      <c r="A29" s="3" t="s">
        <v>135</v>
      </c>
      <c r="C29" s="2" t="s">
        <v>80</v>
      </c>
      <c r="E29" s="2" t="s">
        <v>80</v>
      </c>
      <c r="G29" s="2" t="s">
        <v>136</v>
      </c>
      <c r="I29" s="2" t="s">
        <v>137</v>
      </c>
      <c r="K29" s="4">
        <v>0</v>
      </c>
      <c r="M29" s="4">
        <v>0</v>
      </c>
      <c r="O29" s="4">
        <v>729279</v>
      </c>
      <c r="Q29" s="4">
        <v>375809644104</v>
      </c>
      <c r="S29" s="4">
        <v>434210475872</v>
      </c>
      <c r="U29" s="4">
        <v>0</v>
      </c>
      <c r="W29" s="4">
        <v>0</v>
      </c>
      <c r="Y29" s="4">
        <v>0</v>
      </c>
      <c r="AA29" s="4">
        <v>0</v>
      </c>
      <c r="AC29" s="4">
        <v>729279</v>
      </c>
      <c r="AE29" s="4">
        <v>606530</v>
      </c>
      <c r="AG29" s="4">
        <v>375809644104</v>
      </c>
      <c r="AI29" s="4">
        <v>442312451598</v>
      </c>
      <c r="AK29" s="7">
        <v>6.9360530318483599E-4</v>
      </c>
    </row>
    <row r="30" spans="1:37" ht="24">
      <c r="A30" s="3" t="s">
        <v>138</v>
      </c>
      <c r="C30" s="2" t="s">
        <v>80</v>
      </c>
      <c r="E30" s="2" t="s">
        <v>80</v>
      </c>
      <c r="G30" s="2" t="s">
        <v>139</v>
      </c>
      <c r="I30" s="2" t="s">
        <v>140</v>
      </c>
      <c r="K30" s="4">
        <v>0</v>
      </c>
      <c r="M30" s="4">
        <v>0</v>
      </c>
      <c r="O30" s="4">
        <v>11254864</v>
      </c>
      <c r="Q30" s="4">
        <v>7284961773034</v>
      </c>
      <c r="S30" s="4">
        <v>8418537138324</v>
      </c>
      <c r="U30" s="4">
        <v>0</v>
      </c>
      <c r="W30" s="4">
        <v>0</v>
      </c>
      <c r="Y30" s="4">
        <v>0</v>
      </c>
      <c r="AA30" s="4">
        <v>0</v>
      </c>
      <c r="AC30" s="4">
        <v>11254864</v>
      </c>
      <c r="AE30" s="4">
        <v>748020</v>
      </c>
      <c r="AG30" s="4">
        <v>7284961773034</v>
      </c>
      <c r="AI30" s="4">
        <v>8418537138324</v>
      </c>
      <c r="AK30" s="7">
        <v>1.3201396395476067E-2</v>
      </c>
    </row>
    <row r="31" spans="1:37" ht="24">
      <c r="A31" s="3" t="s">
        <v>141</v>
      </c>
      <c r="C31" s="2" t="s">
        <v>80</v>
      </c>
      <c r="E31" s="2" t="s">
        <v>80</v>
      </c>
      <c r="G31" s="2" t="s">
        <v>136</v>
      </c>
      <c r="I31" s="2" t="s">
        <v>112</v>
      </c>
      <c r="K31" s="4">
        <v>0</v>
      </c>
      <c r="M31" s="4">
        <v>0</v>
      </c>
      <c r="O31" s="4">
        <v>32241088</v>
      </c>
      <c r="Q31" s="4">
        <v>17663732493618</v>
      </c>
      <c r="S31" s="4">
        <v>17894077650260</v>
      </c>
      <c r="U31" s="4">
        <v>0</v>
      </c>
      <c r="W31" s="4">
        <v>0</v>
      </c>
      <c r="Y31" s="4">
        <v>0</v>
      </c>
      <c r="AA31" s="4">
        <v>0</v>
      </c>
      <c r="AC31" s="4">
        <v>32241088</v>
      </c>
      <c r="AE31" s="4">
        <v>555030</v>
      </c>
      <c r="AG31" s="4">
        <v>17663732493618</v>
      </c>
      <c r="AI31" s="4">
        <v>17894077650260</v>
      </c>
      <c r="AK31" s="7">
        <v>2.8060315980210821E-2</v>
      </c>
    </row>
    <row r="32" spans="1:37" ht="24">
      <c r="A32" s="3" t="s">
        <v>142</v>
      </c>
      <c r="C32" s="2" t="s">
        <v>80</v>
      </c>
      <c r="E32" s="2" t="s">
        <v>80</v>
      </c>
      <c r="G32" s="2" t="s">
        <v>139</v>
      </c>
      <c r="I32" s="2" t="s">
        <v>143</v>
      </c>
      <c r="K32" s="4">
        <v>0</v>
      </c>
      <c r="M32" s="4">
        <v>0</v>
      </c>
      <c r="O32" s="4">
        <v>5647602</v>
      </c>
      <c r="Q32" s="4">
        <v>3416479570512</v>
      </c>
      <c r="S32" s="4">
        <v>4291785302794</v>
      </c>
      <c r="U32" s="4">
        <v>0</v>
      </c>
      <c r="W32" s="4">
        <v>0</v>
      </c>
      <c r="Y32" s="4">
        <v>0</v>
      </c>
      <c r="AA32" s="4">
        <v>0</v>
      </c>
      <c r="AC32" s="4">
        <v>5647602</v>
      </c>
      <c r="AE32" s="4">
        <v>777150</v>
      </c>
      <c r="AG32" s="4">
        <v>3416479570512</v>
      </c>
      <c r="AI32" s="4">
        <v>4388863819236</v>
      </c>
      <c r="AK32" s="7">
        <v>6.8823276599611505E-3</v>
      </c>
    </row>
    <row r="33" spans="1:37" ht="24">
      <c r="A33" s="3" t="s">
        <v>144</v>
      </c>
      <c r="C33" s="2" t="s">
        <v>80</v>
      </c>
      <c r="E33" s="2" t="s">
        <v>80</v>
      </c>
      <c r="G33" s="2" t="s">
        <v>145</v>
      </c>
      <c r="I33" s="2" t="s">
        <v>146</v>
      </c>
      <c r="K33" s="4">
        <v>0</v>
      </c>
      <c r="M33" s="4">
        <v>0</v>
      </c>
      <c r="O33" s="4">
        <v>2005595</v>
      </c>
      <c r="Q33" s="4">
        <v>1278830409362</v>
      </c>
      <c r="S33" s="4">
        <v>1632511123692</v>
      </c>
      <c r="U33" s="4">
        <v>0</v>
      </c>
      <c r="W33" s="4">
        <v>0</v>
      </c>
      <c r="Y33" s="4">
        <v>0</v>
      </c>
      <c r="AA33" s="4">
        <v>0</v>
      </c>
      <c r="AC33" s="4">
        <v>2005595</v>
      </c>
      <c r="AE33" s="4">
        <v>832500</v>
      </c>
      <c r="AG33" s="4">
        <v>1278830409362</v>
      </c>
      <c r="AI33" s="4">
        <v>1669593138258</v>
      </c>
      <c r="AK33" s="7">
        <v>2.6181461785056339E-3</v>
      </c>
    </row>
    <row r="34" spans="1:37" ht="24">
      <c r="A34" s="3" t="s">
        <v>147</v>
      </c>
      <c r="C34" s="2" t="s">
        <v>80</v>
      </c>
      <c r="E34" s="2" t="s">
        <v>80</v>
      </c>
      <c r="G34" s="2" t="s">
        <v>148</v>
      </c>
      <c r="I34" s="2" t="s">
        <v>149</v>
      </c>
      <c r="K34" s="4">
        <v>0</v>
      </c>
      <c r="M34" s="4">
        <v>0</v>
      </c>
      <c r="O34" s="4">
        <v>408600</v>
      </c>
      <c r="Q34" s="4">
        <v>258920987686</v>
      </c>
      <c r="S34" s="4">
        <v>328959284333</v>
      </c>
      <c r="U34" s="4">
        <v>0</v>
      </c>
      <c r="W34" s="4">
        <v>0</v>
      </c>
      <c r="Y34" s="4">
        <v>0</v>
      </c>
      <c r="AA34" s="4">
        <v>0</v>
      </c>
      <c r="AC34" s="4">
        <v>408600</v>
      </c>
      <c r="AE34" s="4">
        <v>823270</v>
      </c>
      <c r="AG34" s="4">
        <v>258920987686</v>
      </c>
      <c r="AI34" s="4">
        <v>336375086960</v>
      </c>
      <c r="AK34" s="7">
        <v>5.2748129366876574E-4</v>
      </c>
    </row>
    <row r="35" spans="1:37" ht="24">
      <c r="A35" s="3" t="s">
        <v>150</v>
      </c>
      <c r="C35" s="2" t="s">
        <v>80</v>
      </c>
      <c r="E35" s="2" t="s">
        <v>80</v>
      </c>
      <c r="G35" s="2" t="s">
        <v>148</v>
      </c>
      <c r="I35" s="2" t="s">
        <v>151</v>
      </c>
      <c r="K35" s="4">
        <v>0</v>
      </c>
      <c r="M35" s="4">
        <v>0</v>
      </c>
      <c r="O35" s="4">
        <v>8230600</v>
      </c>
      <c r="Q35" s="4">
        <v>5155912297597</v>
      </c>
      <c r="S35" s="4">
        <v>6309498069475</v>
      </c>
      <c r="U35" s="4">
        <v>0</v>
      </c>
      <c r="W35" s="4">
        <v>0</v>
      </c>
      <c r="Y35" s="4">
        <v>0</v>
      </c>
      <c r="AA35" s="4">
        <v>0</v>
      </c>
      <c r="AC35" s="4">
        <v>8230600</v>
      </c>
      <c r="AE35" s="4">
        <v>766620</v>
      </c>
      <c r="AG35" s="4">
        <v>5155912297597</v>
      </c>
      <c r="AI35" s="4">
        <v>6309498069475</v>
      </c>
      <c r="AK35" s="7">
        <v>9.8941400035461556E-3</v>
      </c>
    </row>
    <row r="36" spans="1:37" ht="24">
      <c r="A36" s="3" t="s">
        <v>152</v>
      </c>
      <c r="C36" s="2" t="s">
        <v>80</v>
      </c>
      <c r="E36" s="2" t="s">
        <v>80</v>
      </c>
      <c r="G36" s="2" t="s">
        <v>153</v>
      </c>
      <c r="I36" s="2" t="s">
        <v>154</v>
      </c>
      <c r="K36" s="4">
        <v>18</v>
      </c>
      <c r="M36" s="4">
        <v>18</v>
      </c>
      <c r="O36" s="4">
        <v>7301000</v>
      </c>
      <c r="Q36" s="4">
        <v>6784037691622</v>
      </c>
      <c r="S36" s="4">
        <v>7209027380363</v>
      </c>
      <c r="U36" s="4">
        <v>0</v>
      </c>
      <c r="W36" s="4">
        <v>0</v>
      </c>
      <c r="Y36" s="4">
        <v>7301000</v>
      </c>
      <c r="AA36" s="4">
        <v>7301000000000</v>
      </c>
      <c r="AC36" s="4">
        <v>0</v>
      </c>
      <c r="AE36" s="4">
        <v>0</v>
      </c>
      <c r="AG36" s="4">
        <v>0</v>
      </c>
      <c r="AI36" s="4">
        <v>0</v>
      </c>
      <c r="AK36" s="7">
        <v>0</v>
      </c>
    </row>
    <row r="37" spans="1:37" ht="24">
      <c r="A37" s="3" t="s">
        <v>155</v>
      </c>
      <c r="C37" s="2" t="s">
        <v>80</v>
      </c>
      <c r="E37" s="2" t="s">
        <v>80</v>
      </c>
      <c r="G37" s="2" t="s">
        <v>156</v>
      </c>
      <c r="I37" s="2" t="s">
        <v>157</v>
      </c>
      <c r="K37" s="4">
        <v>18</v>
      </c>
      <c r="M37" s="4">
        <v>18</v>
      </c>
      <c r="O37" s="4">
        <v>1890482</v>
      </c>
      <c r="Q37" s="4">
        <v>1681488130736</v>
      </c>
      <c r="S37" s="4">
        <v>1747735815108</v>
      </c>
      <c r="U37" s="4">
        <v>0</v>
      </c>
      <c r="W37" s="4">
        <v>0</v>
      </c>
      <c r="Y37" s="4">
        <v>0</v>
      </c>
      <c r="AA37" s="4">
        <v>0</v>
      </c>
      <c r="AC37" s="4">
        <v>1890482</v>
      </c>
      <c r="AE37" s="4">
        <v>936508</v>
      </c>
      <c r="AG37" s="4">
        <v>1681488130736</v>
      </c>
      <c r="AI37" s="4">
        <v>1770382911859</v>
      </c>
      <c r="AK37" s="7">
        <v>2.7761980742275058E-3</v>
      </c>
    </row>
    <row r="38" spans="1:37" ht="24">
      <c r="A38" s="3" t="s">
        <v>158</v>
      </c>
      <c r="C38" s="2" t="s">
        <v>80</v>
      </c>
      <c r="E38" s="2" t="s">
        <v>80</v>
      </c>
      <c r="G38" s="2" t="s">
        <v>159</v>
      </c>
      <c r="I38" s="2" t="s">
        <v>160</v>
      </c>
      <c r="K38" s="4">
        <v>19</v>
      </c>
      <c r="M38" s="4">
        <v>19</v>
      </c>
      <c r="O38" s="4">
        <v>3856300</v>
      </c>
      <c r="Q38" s="4">
        <v>3298478341919</v>
      </c>
      <c r="S38" s="4">
        <v>3462769224292</v>
      </c>
      <c r="U38" s="4">
        <v>0</v>
      </c>
      <c r="W38" s="4">
        <v>0</v>
      </c>
      <c r="Y38" s="4">
        <v>0</v>
      </c>
      <c r="AA38" s="4">
        <v>0</v>
      </c>
      <c r="AC38" s="4">
        <v>3856300</v>
      </c>
      <c r="AE38" s="4">
        <v>900000</v>
      </c>
      <c r="AG38" s="4">
        <v>3298478341919</v>
      </c>
      <c r="AI38" s="4">
        <v>3470535511537</v>
      </c>
      <c r="AK38" s="7">
        <v>5.4422655907529179E-3</v>
      </c>
    </row>
    <row r="39" spans="1:37" ht="24">
      <c r="A39" s="3" t="s">
        <v>161</v>
      </c>
      <c r="C39" s="2" t="s">
        <v>80</v>
      </c>
      <c r="E39" s="2" t="s">
        <v>80</v>
      </c>
      <c r="G39" s="2" t="s">
        <v>162</v>
      </c>
      <c r="I39" s="2" t="s">
        <v>163</v>
      </c>
      <c r="K39" s="4">
        <v>23</v>
      </c>
      <c r="M39" s="4">
        <v>23</v>
      </c>
      <c r="O39" s="4">
        <v>8000000</v>
      </c>
      <c r="Q39" s="4">
        <v>8000000000000</v>
      </c>
      <c r="S39" s="4">
        <v>7502765256580</v>
      </c>
      <c r="U39" s="4">
        <v>0</v>
      </c>
      <c r="W39" s="4">
        <v>0</v>
      </c>
      <c r="Y39" s="4">
        <v>0</v>
      </c>
      <c r="AA39" s="4">
        <v>0</v>
      </c>
      <c r="AC39" s="4">
        <v>8000000</v>
      </c>
      <c r="AE39" s="4">
        <v>947955</v>
      </c>
      <c r="AG39" s="4">
        <v>8000000000000</v>
      </c>
      <c r="AI39" s="4">
        <v>7583346133950</v>
      </c>
      <c r="AK39" s="7">
        <v>1.1891704778807377E-2</v>
      </c>
    </row>
    <row r="40" spans="1:37" ht="24">
      <c r="A40" s="3" t="s">
        <v>164</v>
      </c>
      <c r="C40" s="2" t="s">
        <v>80</v>
      </c>
      <c r="E40" s="2" t="s">
        <v>80</v>
      </c>
      <c r="G40" s="2" t="s">
        <v>165</v>
      </c>
      <c r="I40" s="2" t="s">
        <v>166</v>
      </c>
      <c r="K40" s="4">
        <v>18</v>
      </c>
      <c r="M40" s="4">
        <v>18</v>
      </c>
      <c r="O40" s="4">
        <v>4560500</v>
      </c>
      <c r="Q40" s="4">
        <v>4023714561815</v>
      </c>
      <c r="S40" s="4">
        <v>4076915331908</v>
      </c>
      <c r="U40" s="4">
        <v>0</v>
      </c>
      <c r="W40" s="4">
        <v>0</v>
      </c>
      <c r="Y40" s="4">
        <v>0</v>
      </c>
      <c r="AA40" s="4">
        <v>0</v>
      </c>
      <c r="AC40" s="4">
        <v>4560500</v>
      </c>
      <c r="AE40" s="4">
        <v>905997</v>
      </c>
      <c r="AG40" s="4">
        <v>4023714561815</v>
      </c>
      <c r="AI40" s="4">
        <v>4131639211276</v>
      </c>
      <c r="AK40" s="7">
        <v>6.4789649430714883E-3</v>
      </c>
    </row>
    <row r="41" spans="1:37" ht="24">
      <c r="A41" s="3" t="s">
        <v>167</v>
      </c>
      <c r="C41" s="2" t="s">
        <v>80</v>
      </c>
      <c r="E41" s="2" t="s">
        <v>80</v>
      </c>
      <c r="G41" s="2" t="s">
        <v>168</v>
      </c>
      <c r="I41" s="2" t="s">
        <v>169</v>
      </c>
      <c r="K41" s="4">
        <v>23</v>
      </c>
      <c r="M41" s="4">
        <v>23</v>
      </c>
      <c r="O41" s="4">
        <v>2000000</v>
      </c>
      <c r="Q41" s="4">
        <v>2000075375000</v>
      </c>
      <c r="S41" s="4">
        <v>1875245331427</v>
      </c>
      <c r="U41" s="4">
        <v>0</v>
      </c>
      <c r="W41" s="4">
        <v>0</v>
      </c>
      <c r="Y41" s="4">
        <v>0</v>
      </c>
      <c r="AA41" s="4">
        <v>0</v>
      </c>
      <c r="AC41" s="4">
        <v>2000000</v>
      </c>
      <c r="AE41" s="4">
        <v>944586</v>
      </c>
      <c r="AG41" s="4">
        <v>2000075375000</v>
      </c>
      <c r="AI41" s="4">
        <v>1889098794585</v>
      </c>
      <c r="AK41" s="7">
        <v>2.9623605155821072E-3</v>
      </c>
    </row>
    <row r="42" spans="1:37" ht="24">
      <c r="A42" s="3" t="s">
        <v>170</v>
      </c>
      <c r="C42" s="2" t="s">
        <v>80</v>
      </c>
      <c r="E42" s="2" t="s">
        <v>80</v>
      </c>
      <c r="G42" s="2" t="s">
        <v>171</v>
      </c>
      <c r="I42" s="2" t="s">
        <v>172</v>
      </c>
      <c r="K42" s="4">
        <v>18</v>
      </c>
      <c r="M42" s="4">
        <v>18</v>
      </c>
      <c r="O42" s="4">
        <v>1049399</v>
      </c>
      <c r="Q42" s="4">
        <v>952073168813</v>
      </c>
      <c r="S42" s="4">
        <v>959787206962</v>
      </c>
      <c r="U42" s="4">
        <v>0</v>
      </c>
      <c r="W42" s="4">
        <v>0</v>
      </c>
      <c r="Y42" s="4">
        <v>0</v>
      </c>
      <c r="AA42" s="4">
        <v>0</v>
      </c>
      <c r="AC42" s="4">
        <v>1049399</v>
      </c>
      <c r="AE42" s="4">
        <v>920667</v>
      </c>
      <c r="AG42" s="4">
        <v>952073168813</v>
      </c>
      <c r="AI42" s="4">
        <v>966109590935</v>
      </c>
      <c r="AK42" s="7">
        <v>1.5149895358118346E-3</v>
      </c>
    </row>
    <row r="43" spans="1:37" ht="24">
      <c r="A43" s="3" t="s">
        <v>173</v>
      </c>
      <c r="C43" s="2" t="s">
        <v>80</v>
      </c>
      <c r="E43" s="2" t="s">
        <v>80</v>
      </c>
      <c r="G43" s="2" t="s">
        <v>174</v>
      </c>
      <c r="I43" s="2" t="s">
        <v>175</v>
      </c>
      <c r="K43" s="4">
        <v>23</v>
      </c>
      <c r="M43" s="4">
        <v>23</v>
      </c>
      <c r="O43" s="4">
        <v>1490665</v>
      </c>
      <c r="Q43" s="4">
        <v>1490608114101</v>
      </c>
      <c r="S43" s="4">
        <v>1490607236731</v>
      </c>
      <c r="U43" s="4">
        <v>0</v>
      </c>
      <c r="W43" s="4">
        <v>0</v>
      </c>
      <c r="Y43" s="4">
        <v>0</v>
      </c>
      <c r="AA43" s="4">
        <v>0</v>
      </c>
      <c r="AC43" s="4">
        <v>1490665</v>
      </c>
      <c r="AE43" s="4">
        <v>1000000</v>
      </c>
      <c r="AG43" s="4">
        <v>1490608114101</v>
      </c>
      <c r="AI43" s="4">
        <v>1490607236731</v>
      </c>
      <c r="AK43" s="7">
        <v>2.3374722566073714E-3</v>
      </c>
    </row>
    <row r="44" spans="1:37" ht="24">
      <c r="A44" s="3" t="s">
        <v>176</v>
      </c>
      <c r="C44" s="2" t="s">
        <v>80</v>
      </c>
      <c r="E44" s="2" t="s">
        <v>80</v>
      </c>
      <c r="G44" s="2" t="s">
        <v>177</v>
      </c>
      <c r="I44" s="2" t="s">
        <v>178</v>
      </c>
      <c r="K44" s="4">
        <v>23</v>
      </c>
      <c r="M44" s="4">
        <v>23</v>
      </c>
      <c r="O44" s="4">
        <v>2999839</v>
      </c>
      <c r="Q44" s="4">
        <v>2487595704334</v>
      </c>
      <c r="S44" s="4">
        <v>2393166816036</v>
      </c>
      <c r="U44" s="4">
        <v>0</v>
      </c>
      <c r="W44" s="4">
        <v>0</v>
      </c>
      <c r="Y44" s="4">
        <v>0</v>
      </c>
      <c r="AA44" s="4">
        <v>0</v>
      </c>
      <c r="AC44" s="4">
        <v>2999839</v>
      </c>
      <c r="AE44" s="4">
        <v>804148</v>
      </c>
      <c r="AG44" s="4">
        <v>2487595704334</v>
      </c>
      <c r="AI44" s="4">
        <v>2412221054983</v>
      </c>
      <c r="AK44" s="7">
        <v>3.7826864474323429E-3</v>
      </c>
    </row>
    <row r="45" spans="1:37" ht="24">
      <c r="A45" s="3" t="s">
        <v>179</v>
      </c>
      <c r="C45" s="2" t="s">
        <v>80</v>
      </c>
      <c r="E45" s="2" t="s">
        <v>80</v>
      </c>
      <c r="G45" s="2" t="s">
        <v>180</v>
      </c>
      <c r="I45" s="2" t="s">
        <v>181</v>
      </c>
      <c r="K45" s="4">
        <v>18</v>
      </c>
      <c r="M45" s="4">
        <v>18</v>
      </c>
      <c r="O45" s="4">
        <v>2500000</v>
      </c>
      <c r="Q45" s="4">
        <v>2290325689261</v>
      </c>
      <c r="S45" s="4">
        <v>2317082709565</v>
      </c>
      <c r="U45" s="4">
        <v>0</v>
      </c>
      <c r="W45" s="4">
        <v>0</v>
      </c>
      <c r="Y45" s="4">
        <v>0</v>
      </c>
      <c r="AA45" s="4">
        <v>0</v>
      </c>
      <c r="AC45" s="4">
        <v>2500000</v>
      </c>
      <c r="AE45" s="4">
        <v>933497</v>
      </c>
      <c r="AG45" s="4">
        <v>2290325689261</v>
      </c>
      <c r="AI45" s="4">
        <v>2333652067478</v>
      </c>
      <c r="AK45" s="7">
        <v>3.6594797273808342E-3</v>
      </c>
    </row>
    <row r="46" spans="1:37" ht="24">
      <c r="A46" s="3" t="s">
        <v>182</v>
      </c>
      <c r="C46" s="2" t="s">
        <v>80</v>
      </c>
      <c r="E46" s="2" t="s">
        <v>80</v>
      </c>
      <c r="G46" s="2" t="s">
        <v>183</v>
      </c>
      <c r="I46" s="2" t="s">
        <v>184</v>
      </c>
      <c r="K46" s="4">
        <v>26</v>
      </c>
      <c r="M46" s="4">
        <v>26</v>
      </c>
      <c r="O46" s="4">
        <v>3500000</v>
      </c>
      <c r="Q46" s="4">
        <v>3500000000000</v>
      </c>
      <c r="S46" s="4">
        <v>3268897825300</v>
      </c>
      <c r="U46" s="4">
        <v>0</v>
      </c>
      <c r="W46" s="4">
        <v>0</v>
      </c>
      <c r="Y46" s="4">
        <v>0</v>
      </c>
      <c r="AA46" s="4">
        <v>0</v>
      </c>
      <c r="AC46" s="4">
        <v>3500000</v>
      </c>
      <c r="AE46" s="4">
        <v>939602</v>
      </c>
      <c r="AG46" s="4">
        <v>3500000000000</v>
      </c>
      <c r="AI46" s="4">
        <v>3288479566478</v>
      </c>
      <c r="AK46" s="7">
        <v>5.1567774284526262E-3</v>
      </c>
    </row>
    <row r="47" spans="1:37" ht="24">
      <c r="A47" s="3" t="s">
        <v>185</v>
      </c>
      <c r="C47" s="2" t="s">
        <v>80</v>
      </c>
      <c r="E47" s="2" t="s">
        <v>80</v>
      </c>
      <c r="G47" s="2" t="s">
        <v>139</v>
      </c>
      <c r="I47" s="2" t="s">
        <v>186</v>
      </c>
      <c r="K47" s="4">
        <v>18</v>
      </c>
      <c r="M47" s="4">
        <v>18</v>
      </c>
      <c r="O47" s="4">
        <v>2549000</v>
      </c>
      <c r="Q47" s="4">
        <v>2185470782175</v>
      </c>
      <c r="S47" s="4">
        <v>2208419000447</v>
      </c>
      <c r="U47" s="4">
        <v>0</v>
      </c>
      <c r="W47" s="4">
        <v>0</v>
      </c>
      <c r="Y47" s="4">
        <v>0</v>
      </c>
      <c r="AA47" s="4">
        <v>0</v>
      </c>
      <c r="AC47" s="4">
        <v>2549000</v>
      </c>
      <c r="AE47" s="4">
        <v>876339</v>
      </c>
      <c r="AG47" s="4">
        <v>2185470782175</v>
      </c>
      <c r="AI47" s="4">
        <v>2233701551710</v>
      </c>
      <c r="AK47" s="7">
        <v>3.5027439006088761E-3</v>
      </c>
    </row>
    <row r="48" spans="1:37" ht="24">
      <c r="A48" s="3" t="s">
        <v>187</v>
      </c>
      <c r="C48" s="2" t="s">
        <v>80</v>
      </c>
      <c r="E48" s="2" t="s">
        <v>80</v>
      </c>
      <c r="G48" s="2" t="s">
        <v>188</v>
      </c>
      <c r="I48" s="2" t="s">
        <v>189</v>
      </c>
      <c r="K48" s="4">
        <v>18.5</v>
      </c>
      <c r="M48" s="4">
        <v>18.5</v>
      </c>
      <c r="O48" s="4">
        <v>2750295</v>
      </c>
      <c r="Q48" s="4">
        <v>2599952476013</v>
      </c>
      <c r="S48" s="4">
        <v>2702032626728</v>
      </c>
      <c r="U48" s="4">
        <v>0</v>
      </c>
      <c r="W48" s="4">
        <v>0</v>
      </c>
      <c r="Y48" s="4">
        <v>0</v>
      </c>
      <c r="AA48" s="4">
        <v>0</v>
      </c>
      <c r="AC48" s="4">
        <v>2750295</v>
      </c>
      <c r="AE48" s="4">
        <v>993667</v>
      </c>
      <c r="AG48" s="4">
        <v>2599952476013</v>
      </c>
      <c r="AI48" s="4">
        <v>2732771482766</v>
      </c>
      <c r="AK48" s="7">
        <v>4.2853525511000017E-3</v>
      </c>
    </row>
    <row r="49" spans="1:37" ht="24">
      <c r="A49" s="3" t="s">
        <v>190</v>
      </c>
      <c r="C49" s="2" t="s">
        <v>80</v>
      </c>
      <c r="E49" s="2" t="s">
        <v>80</v>
      </c>
      <c r="G49" s="2" t="s">
        <v>188</v>
      </c>
      <c r="I49" s="2" t="s">
        <v>189</v>
      </c>
      <c r="K49" s="4">
        <v>18.5</v>
      </c>
      <c r="M49" s="4">
        <v>18.5</v>
      </c>
      <c r="O49" s="4">
        <v>9993800</v>
      </c>
      <c r="Q49" s="4">
        <v>9134925245593</v>
      </c>
      <c r="S49" s="4">
        <v>9818428083168</v>
      </c>
      <c r="U49" s="4">
        <v>0</v>
      </c>
      <c r="W49" s="4">
        <v>0</v>
      </c>
      <c r="Y49" s="4">
        <v>0</v>
      </c>
      <c r="AA49" s="4">
        <v>0</v>
      </c>
      <c r="AC49" s="4">
        <v>9993800</v>
      </c>
      <c r="AE49" s="4">
        <v>993667</v>
      </c>
      <c r="AG49" s="4">
        <v>9134925245593</v>
      </c>
      <c r="AI49" s="4">
        <v>9930124457365</v>
      </c>
      <c r="AK49" s="7">
        <v>1.5571768237656707E-2</v>
      </c>
    </row>
    <row r="50" spans="1:37" ht="24">
      <c r="A50" s="3" t="s">
        <v>191</v>
      </c>
      <c r="C50" s="2" t="s">
        <v>80</v>
      </c>
      <c r="E50" s="2" t="s">
        <v>80</v>
      </c>
      <c r="G50" s="2" t="s">
        <v>192</v>
      </c>
      <c r="I50" s="2" t="s">
        <v>193</v>
      </c>
      <c r="K50" s="4">
        <v>23</v>
      </c>
      <c r="M50" s="4">
        <v>23</v>
      </c>
      <c r="O50" s="4">
        <v>1995000</v>
      </c>
      <c r="Q50" s="4">
        <v>1995000000000</v>
      </c>
      <c r="S50" s="4">
        <v>1907864267394</v>
      </c>
      <c r="U50" s="4">
        <v>0</v>
      </c>
      <c r="W50" s="4">
        <v>0</v>
      </c>
      <c r="Y50" s="4">
        <v>0</v>
      </c>
      <c r="AA50" s="4">
        <v>0</v>
      </c>
      <c r="AC50" s="4">
        <v>1995000</v>
      </c>
      <c r="AE50" s="4">
        <v>954234</v>
      </c>
      <c r="AG50" s="4">
        <v>1995000000000</v>
      </c>
      <c r="AI50" s="4">
        <v>1903623061747</v>
      </c>
      <c r="AK50" s="7">
        <v>2.9851365163300865E-3</v>
      </c>
    </row>
    <row r="51" spans="1:37" ht="24">
      <c r="A51" s="3" t="s">
        <v>194</v>
      </c>
      <c r="C51" s="2" t="s">
        <v>80</v>
      </c>
      <c r="E51" s="2" t="s">
        <v>80</v>
      </c>
      <c r="G51" s="2" t="s">
        <v>195</v>
      </c>
      <c r="I51" s="2" t="s">
        <v>196</v>
      </c>
      <c r="K51" s="4">
        <v>23</v>
      </c>
      <c r="M51" s="4">
        <v>23</v>
      </c>
      <c r="O51" s="4">
        <v>1980000</v>
      </c>
      <c r="Q51" s="4">
        <v>1979350362312</v>
      </c>
      <c r="S51" s="4">
        <v>1694602471609</v>
      </c>
      <c r="U51" s="4">
        <v>0</v>
      </c>
      <c r="W51" s="4">
        <v>0</v>
      </c>
      <c r="Y51" s="4">
        <v>0</v>
      </c>
      <c r="AA51" s="4">
        <v>0</v>
      </c>
      <c r="AC51" s="4">
        <v>1980000</v>
      </c>
      <c r="AE51" s="4">
        <v>858191</v>
      </c>
      <c r="AG51" s="4">
        <v>1979350362312</v>
      </c>
      <c r="AI51" s="4">
        <v>1699152335295</v>
      </c>
      <c r="AK51" s="7">
        <v>2.6644989676904668E-3</v>
      </c>
    </row>
    <row r="52" spans="1:37" ht="24">
      <c r="A52" s="3" t="s">
        <v>197</v>
      </c>
      <c r="C52" s="2" t="s">
        <v>80</v>
      </c>
      <c r="E52" s="2" t="s">
        <v>80</v>
      </c>
      <c r="G52" s="2" t="s">
        <v>198</v>
      </c>
      <c r="I52" s="2" t="s">
        <v>199</v>
      </c>
      <c r="K52" s="4">
        <v>18</v>
      </c>
      <c r="M52" s="4">
        <v>18</v>
      </c>
      <c r="O52" s="4">
        <v>195100</v>
      </c>
      <c r="Q52" s="4">
        <v>180357803750</v>
      </c>
      <c r="S52" s="4">
        <v>176366296941</v>
      </c>
      <c r="U52" s="4">
        <v>0</v>
      </c>
      <c r="W52" s="4">
        <v>0</v>
      </c>
      <c r="Y52" s="4">
        <v>0</v>
      </c>
      <c r="AA52" s="4">
        <v>0</v>
      </c>
      <c r="AC52" s="4">
        <v>195100</v>
      </c>
      <c r="AE52" s="4">
        <v>870806</v>
      </c>
      <c r="AG52" s="4">
        <v>180357803750</v>
      </c>
      <c r="AI52" s="4">
        <v>169887667197</v>
      </c>
      <c r="AK52" s="7">
        <v>2.6640666905899176E-4</v>
      </c>
    </row>
    <row r="53" spans="1:37" ht="24">
      <c r="A53" s="3" t="s">
        <v>200</v>
      </c>
      <c r="C53" s="2" t="s">
        <v>80</v>
      </c>
      <c r="E53" s="2" t="s">
        <v>80</v>
      </c>
      <c r="G53" s="2" t="s">
        <v>201</v>
      </c>
      <c r="I53" s="2" t="s">
        <v>202</v>
      </c>
      <c r="K53" s="4">
        <v>18</v>
      </c>
      <c r="M53" s="4">
        <v>18</v>
      </c>
      <c r="O53" s="4">
        <v>8308633</v>
      </c>
      <c r="Q53" s="4">
        <v>7725990223689</v>
      </c>
      <c r="S53" s="4">
        <v>7459334585111</v>
      </c>
      <c r="U53" s="4">
        <v>0</v>
      </c>
      <c r="W53" s="4">
        <v>0</v>
      </c>
      <c r="Y53" s="4">
        <v>0</v>
      </c>
      <c r="AA53" s="4">
        <v>0</v>
      </c>
      <c r="AC53" s="4">
        <v>8308633</v>
      </c>
      <c r="AE53" s="4">
        <v>918269</v>
      </c>
      <c r="AG53" s="4">
        <v>7725990223689</v>
      </c>
      <c r="AI53" s="4">
        <v>7629264470822</v>
      </c>
      <c r="AK53" s="7">
        <v>1.1963710895417437E-2</v>
      </c>
    </row>
    <row r="54" spans="1:37" ht="24">
      <c r="A54" s="3" t="s">
        <v>203</v>
      </c>
      <c r="C54" s="2" t="s">
        <v>80</v>
      </c>
      <c r="E54" s="2" t="s">
        <v>80</v>
      </c>
      <c r="G54" s="2" t="s">
        <v>201</v>
      </c>
      <c r="I54" s="2" t="s">
        <v>204</v>
      </c>
      <c r="K54" s="4">
        <v>18</v>
      </c>
      <c r="M54" s="4">
        <v>18</v>
      </c>
      <c r="O54" s="4">
        <v>16298000</v>
      </c>
      <c r="Q54" s="4">
        <v>14954004200794</v>
      </c>
      <c r="S54" s="4">
        <v>14045251403417</v>
      </c>
      <c r="U54" s="4">
        <v>0</v>
      </c>
      <c r="W54" s="4">
        <v>0</v>
      </c>
      <c r="Y54" s="4">
        <v>0</v>
      </c>
      <c r="AA54" s="4">
        <v>0</v>
      </c>
      <c r="AC54" s="4">
        <v>16298000</v>
      </c>
      <c r="AE54" s="4">
        <v>846046</v>
      </c>
      <c r="AG54" s="4">
        <v>14954004200794</v>
      </c>
      <c r="AI54" s="4">
        <v>13788323389763</v>
      </c>
      <c r="AK54" s="7">
        <v>2.162194211493542E-2</v>
      </c>
    </row>
    <row r="55" spans="1:37" ht="24">
      <c r="A55" s="3" t="s">
        <v>205</v>
      </c>
      <c r="C55" s="2" t="s">
        <v>80</v>
      </c>
      <c r="E55" s="2" t="s">
        <v>80</v>
      </c>
      <c r="G55" s="2" t="s">
        <v>206</v>
      </c>
      <c r="I55" s="2" t="s">
        <v>207</v>
      </c>
      <c r="K55" s="4">
        <v>20.5</v>
      </c>
      <c r="M55" s="4">
        <v>20.5</v>
      </c>
      <c r="O55" s="4">
        <v>25237433</v>
      </c>
      <c r="Q55" s="4">
        <v>24095727802435</v>
      </c>
      <c r="S55" s="4">
        <v>23582735386534</v>
      </c>
      <c r="U55" s="4">
        <v>0</v>
      </c>
      <c r="W55" s="4">
        <v>0</v>
      </c>
      <c r="Y55" s="4">
        <v>25237433</v>
      </c>
      <c r="AA55" s="4">
        <v>25237433000000</v>
      </c>
      <c r="AC55" s="4">
        <v>0</v>
      </c>
      <c r="AE55" s="4">
        <v>0</v>
      </c>
      <c r="AG55" s="4">
        <v>0</v>
      </c>
      <c r="AI55" s="4">
        <v>0</v>
      </c>
      <c r="AK55" s="7">
        <v>0</v>
      </c>
    </row>
    <row r="56" spans="1:37" ht="24">
      <c r="A56" s="3" t="s">
        <v>208</v>
      </c>
      <c r="C56" s="2" t="s">
        <v>80</v>
      </c>
      <c r="E56" s="2" t="s">
        <v>80</v>
      </c>
      <c r="G56" s="2" t="s">
        <v>206</v>
      </c>
      <c r="I56" s="2" t="s">
        <v>209</v>
      </c>
      <c r="K56" s="4">
        <v>20.5</v>
      </c>
      <c r="M56" s="4">
        <v>20.5</v>
      </c>
      <c r="O56" s="4">
        <v>11428529</v>
      </c>
      <c r="Q56" s="4">
        <v>10716916632682</v>
      </c>
      <c r="S56" s="4">
        <v>9753482969402</v>
      </c>
      <c r="U56" s="4">
        <v>0</v>
      </c>
      <c r="W56" s="4">
        <v>0</v>
      </c>
      <c r="Y56" s="4">
        <v>0</v>
      </c>
      <c r="AA56" s="4">
        <v>0</v>
      </c>
      <c r="AC56" s="4">
        <v>11428529</v>
      </c>
      <c r="AE56" s="4">
        <v>854393</v>
      </c>
      <c r="AG56" s="4">
        <v>10716916632682</v>
      </c>
      <c r="AI56" s="4">
        <v>9764076805258</v>
      </c>
      <c r="AK56" s="7">
        <v>1.5311383227768989E-2</v>
      </c>
    </row>
    <row r="57" spans="1:37" ht="24">
      <c r="A57" s="3" t="s">
        <v>210</v>
      </c>
      <c r="C57" s="2" t="s">
        <v>80</v>
      </c>
      <c r="E57" s="2" t="s">
        <v>80</v>
      </c>
      <c r="G57" s="2" t="s">
        <v>211</v>
      </c>
      <c r="I57" s="2" t="s">
        <v>212</v>
      </c>
      <c r="K57" s="4">
        <v>20.5</v>
      </c>
      <c r="M57" s="4">
        <v>20.5</v>
      </c>
      <c r="O57" s="4">
        <v>9288595</v>
      </c>
      <c r="Q57" s="4">
        <v>8714570714231</v>
      </c>
      <c r="S57" s="4">
        <v>7923886217960</v>
      </c>
      <c r="U57" s="4">
        <v>0</v>
      </c>
      <c r="W57" s="4">
        <v>0</v>
      </c>
      <c r="Y57" s="4">
        <v>0</v>
      </c>
      <c r="AA57" s="4">
        <v>0</v>
      </c>
      <c r="AC57" s="4">
        <v>9288595</v>
      </c>
      <c r="AE57" s="4">
        <v>893778</v>
      </c>
      <c r="AG57" s="4">
        <v>8714570714231</v>
      </c>
      <c r="AI57" s="4">
        <v>8301620161662</v>
      </c>
      <c r="AK57" s="7">
        <v>1.3018054880327395E-2</v>
      </c>
    </row>
    <row r="58" spans="1:37" ht="24">
      <c r="A58" s="3" t="s">
        <v>213</v>
      </c>
      <c r="C58" s="2" t="s">
        <v>80</v>
      </c>
      <c r="E58" s="2" t="s">
        <v>80</v>
      </c>
      <c r="G58" s="2" t="s">
        <v>214</v>
      </c>
      <c r="I58" s="2" t="s">
        <v>215</v>
      </c>
      <c r="K58" s="4">
        <v>20.5</v>
      </c>
      <c r="M58" s="4">
        <v>20.5</v>
      </c>
      <c r="O58" s="4">
        <v>2610000</v>
      </c>
      <c r="Q58" s="4">
        <v>2406806125000</v>
      </c>
      <c r="S58" s="4">
        <v>2234120404479</v>
      </c>
      <c r="U58" s="4">
        <v>0</v>
      </c>
      <c r="W58" s="4">
        <v>0</v>
      </c>
      <c r="Y58" s="4">
        <v>0</v>
      </c>
      <c r="AA58" s="4">
        <v>0</v>
      </c>
      <c r="AC58" s="4">
        <v>2610000</v>
      </c>
      <c r="AE58" s="4">
        <v>842194</v>
      </c>
      <c r="AG58" s="4">
        <v>2406806125000</v>
      </c>
      <c r="AI58" s="4">
        <v>2198041162604</v>
      </c>
      <c r="AK58" s="7">
        <v>3.4468236231936784E-3</v>
      </c>
    </row>
    <row r="59" spans="1:37" ht="24">
      <c r="A59" s="3" t="s">
        <v>216</v>
      </c>
      <c r="C59" s="2" t="s">
        <v>80</v>
      </c>
      <c r="E59" s="2" t="s">
        <v>80</v>
      </c>
      <c r="G59" s="2" t="s">
        <v>174</v>
      </c>
      <c r="I59" s="2" t="s">
        <v>217</v>
      </c>
      <c r="K59" s="4">
        <v>20.5</v>
      </c>
      <c r="M59" s="4">
        <v>20.5</v>
      </c>
      <c r="O59" s="4">
        <v>14085000</v>
      </c>
      <c r="Q59" s="4">
        <v>12820376081192</v>
      </c>
      <c r="S59" s="4">
        <v>11926476386130</v>
      </c>
      <c r="U59" s="4">
        <v>0</v>
      </c>
      <c r="W59" s="4">
        <v>0</v>
      </c>
      <c r="Y59" s="4">
        <v>0</v>
      </c>
      <c r="AA59" s="4">
        <v>0</v>
      </c>
      <c r="AC59" s="4">
        <v>14085000</v>
      </c>
      <c r="AE59" s="4">
        <v>808837</v>
      </c>
      <c r="AG59" s="4">
        <v>12820376081192</v>
      </c>
      <c r="AI59" s="4">
        <v>11392027686820</v>
      </c>
      <c r="AK59" s="7">
        <v>1.7864228757431076E-2</v>
      </c>
    </row>
    <row r="60" spans="1:37" ht="24">
      <c r="A60" s="3" t="s">
        <v>218</v>
      </c>
      <c r="C60" s="2" t="s">
        <v>80</v>
      </c>
      <c r="E60" s="2" t="s">
        <v>80</v>
      </c>
      <c r="G60" s="2" t="s">
        <v>85</v>
      </c>
      <c r="I60" s="2" t="s">
        <v>219</v>
      </c>
      <c r="K60" s="4">
        <v>20.5</v>
      </c>
      <c r="M60" s="4">
        <v>20.5</v>
      </c>
      <c r="O60" s="4">
        <v>25300000</v>
      </c>
      <c r="Q60" s="4">
        <v>23929597093240</v>
      </c>
      <c r="S60" s="4">
        <v>23482423520826</v>
      </c>
      <c r="U60" s="4">
        <v>0</v>
      </c>
      <c r="W60" s="4">
        <v>0</v>
      </c>
      <c r="Y60" s="4">
        <v>0</v>
      </c>
      <c r="AA60" s="4">
        <v>0</v>
      </c>
      <c r="AC60" s="4">
        <v>25300000</v>
      </c>
      <c r="AE60" s="4">
        <v>855002</v>
      </c>
      <c r="AG60" s="4">
        <v>23929597093240</v>
      </c>
      <c r="AI60" s="4">
        <v>21630712377414</v>
      </c>
      <c r="AK60" s="7">
        <v>3.3919860864048218E-2</v>
      </c>
    </row>
    <row r="61" spans="1:37" ht="24">
      <c r="A61" s="3" t="s">
        <v>220</v>
      </c>
      <c r="C61" s="2" t="s">
        <v>80</v>
      </c>
      <c r="E61" s="2" t="s">
        <v>80</v>
      </c>
      <c r="G61" s="2" t="s">
        <v>221</v>
      </c>
      <c r="I61" s="2" t="s">
        <v>64</v>
      </c>
      <c r="K61" s="4">
        <v>20.5</v>
      </c>
      <c r="M61" s="4">
        <v>20.5</v>
      </c>
      <c r="O61" s="4">
        <v>18500000</v>
      </c>
      <c r="Q61" s="4">
        <v>17527200625000</v>
      </c>
      <c r="S61" s="4">
        <v>17060575377085</v>
      </c>
      <c r="U61" s="4">
        <v>0</v>
      </c>
      <c r="W61" s="4">
        <v>0</v>
      </c>
      <c r="Y61" s="4">
        <v>0</v>
      </c>
      <c r="AA61" s="4">
        <v>0</v>
      </c>
      <c r="AC61" s="4">
        <v>18500000</v>
      </c>
      <c r="AE61" s="4">
        <v>862248</v>
      </c>
      <c r="AG61" s="4">
        <v>17527200625000</v>
      </c>
      <c r="AI61" s="4">
        <v>15950969875965</v>
      </c>
      <c r="AK61" s="7">
        <v>2.5013262133904882E-2</v>
      </c>
    </row>
    <row r="62" spans="1:37" ht="24">
      <c r="A62" s="3" t="s">
        <v>222</v>
      </c>
      <c r="C62" s="2" t="s">
        <v>80</v>
      </c>
      <c r="E62" s="2" t="s">
        <v>80</v>
      </c>
      <c r="G62" s="2" t="s">
        <v>223</v>
      </c>
      <c r="I62" s="2" t="s">
        <v>224</v>
      </c>
      <c r="K62" s="4">
        <v>23</v>
      </c>
      <c r="M62" s="4">
        <v>23</v>
      </c>
      <c r="O62" s="4">
        <v>2595000</v>
      </c>
      <c r="Q62" s="4">
        <v>2346175739966</v>
      </c>
      <c r="S62" s="4">
        <v>2290515144098</v>
      </c>
      <c r="U62" s="4">
        <v>0</v>
      </c>
      <c r="W62" s="4">
        <v>0</v>
      </c>
      <c r="Y62" s="4">
        <v>0</v>
      </c>
      <c r="AA62" s="4">
        <v>0</v>
      </c>
      <c r="AC62" s="4">
        <v>2595000</v>
      </c>
      <c r="AE62" s="4">
        <v>863062</v>
      </c>
      <c r="AG62" s="4">
        <v>2346175739966</v>
      </c>
      <c r="AI62" s="4">
        <v>2239559103721</v>
      </c>
      <c r="AK62" s="7">
        <v>3.5119293285203724E-3</v>
      </c>
    </row>
    <row r="63" spans="1:37" ht="24">
      <c r="A63" s="3" t="s">
        <v>225</v>
      </c>
      <c r="C63" s="2" t="s">
        <v>80</v>
      </c>
      <c r="E63" s="2" t="s">
        <v>80</v>
      </c>
      <c r="G63" s="2" t="s">
        <v>226</v>
      </c>
      <c r="I63" s="2" t="s">
        <v>227</v>
      </c>
      <c r="K63" s="4">
        <v>23</v>
      </c>
      <c r="M63" s="4">
        <v>23</v>
      </c>
      <c r="O63" s="4">
        <v>2100000</v>
      </c>
      <c r="Q63" s="4">
        <v>1968755913965</v>
      </c>
      <c r="S63" s="4">
        <v>1843010380580</v>
      </c>
      <c r="U63" s="4">
        <v>0</v>
      </c>
      <c r="W63" s="4">
        <v>0</v>
      </c>
      <c r="Y63" s="4">
        <v>0</v>
      </c>
      <c r="AA63" s="4">
        <v>0</v>
      </c>
      <c r="AC63" s="4">
        <v>2100000</v>
      </c>
      <c r="AE63" s="4">
        <v>853382</v>
      </c>
      <c r="AG63" s="4">
        <v>1968755913965</v>
      </c>
      <c r="AI63" s="4">
        <v>1792032756039</v>
      </c>
      <c r="AK63" s="7">
        <v>2.8101479363263943E-3</v>
      </c>
    </row>
    <row r="64" spans="1:37" ht="24">
      <c r="A64" s="3" t="s">
        <v>228</v>
      </c>
      <c r="C64" s="2" t="s">
        <v>80</v>
      </c>
      <c r="E64" s="2" t="s">
        <v>80</v>
      </c>
      <c r="G64" s="2" t="s">
        <v>226</v>
      </c>
      <c r="I64" s="2" t="s">
        <v>229</v>
      </c>
      <c r="K64" s="4">
        <v>23</v>
      </c>
      <c r="M64" s="4">
        <v>23</v>
      </c>
      <c r="O64" s="4">
        <v>1000000</v>
      </c>
      <c r="Q64" s="4">
        <v>930730000000</v>
      </c>
      <c r="S64" s="4">
        <v>860256663762</v>
      </c>
      <c r="U64" s="4">
        <v>0</v>
      </c>
      <c r="W64" s="4">
        <v>0</v>
      </c>
      <c r="Y64" s="4">
        <v>0</v>
      </c>
      <c r="AA64" s="4">
        <v>0</v>
      </c>
      <c r="AC64" s="4">
        <v>1000000</v>
      </c>
      <c r="AE64" s="4">
        <v>840173</v>
      </c>
      <c r="AG64" s="4">
        <v>930730000000</v>
      </c>
      <c r="AI64" s="4">
        <v>840140443296</v>
      </c>
      <c r="AK64" s="7">
        <v>1.3174530013452587E-3</v>
      </c>
    </row>
    <row r="65" spans="1:37" ht="24">
      <c r="A65" s="3" t="s">
        <v>230</v>
      </c>
      <c r="C65" s="2" t="s">
        <v>80</v>
      </c>
      <c r="E65" s="2" t="s">
        <v>80</v>
      </c>
      <c r="G65" s="2" t="s">
        <v>231</v>
      </c>
      <c r="I65" s="2" t="s">
        <v>232</v>
      </c>
      <c r="K65" s="4">
        <v>23</v>
      </c>
      <c r="M65" s="4">
        <v>23</v>
      </c>
      <c r="O65" s="4">
        <v>6000000</v>
      </c>
      <c r="Q65" s="4">
        <v>5577720000000</v>
      </c>
      <c r="S65" s="4">
        <v>4986280774132</v>
      </c>
      <c r="U65" s="4">
        <v>0</v>
      </c>
      <c r="W65" s="4">
        <v>0</v>
      </c>
      <c r="Y65" s="4">
        <v>0</v>
      </c>
      <c r="AA65" s="4">
        <v>0</v>
      </c>
      <c r="AC65" s="4">
        <v>6000000</v>
      </c>
      <c r="AE65" s="4">
        <v>809962</v>
      </c>
      <c r="AG65" s="4">
        <v>5577720000000</v>
      </c>
      <c r="AI65" s="4">
        <v>4859583683835</v>
      </c>
      <c r="AK65" s="7">
        <v>7.6204796003389256E-3</v>
      </c>
    </row>
    <row r="66" spans="1:37" ht="24">
      <c r="A66" s="3" t="s">
        <v>233</v>
      </c>
      <c r="C66" s="2" t="s">
        <v>80</v>
      </c>
      <c r="E66" s="2" t="s">
        <v>80</v>
      </c>
      <c r="G66" s="2" t="s">
        <v>234</v>
      </c>
      <c r="I66" s="2" t="s">
        <v>235</v>
      </c>
      <c r="K66" s="4">
        <v>23</v>
      </c>
      <c r="M66" s="4">
        <v>23</v>
      </c>
      <c r="O66" s="4">
        <v>3000000</v>
      </c>
      <c r="Q66" s="4">
        <v>2896380000000</v>
      </c>
      <c r="S66" s="4">
        <v>2796899615940</v>
      </c>
      <c r="U66" s="4">
        <v>0</v>
      </c>
      <c r="W66" s="4">
        <v>0</v>
      </c>
      <c r="Y66" s="4">
        <v>0</v>
      </c>
      <c r="AA66" s="4">
        <v>0</v>
      </c>
      <c r="AC66" s="4">
        <v>3000000</v>
      </c>
      <c r="AE66" s="4">
        <v>871439</v>
      </c>
      <c r="AG66" s="4">
        <v>2896380000000</v>
      </c>
      <c r="AI66" s="4">
        <v>2614215695216</v>
      </c>
      <c r="AK66" s="7">
        <v>4.0994411604736505E-3</v>
      </c>
    </row>
    <row r="67" spans="1:37" ht="24">
      <c r="A67" s="3" t="s">
        <v>236</v>
      </c>
      <c r="C67" s="2" t="s">
        <v>80</v>
      </c>
      <c r="E67" s="2" t="s">
        <v>80</v>
      </c>
      <c r="G67" s="2" t="s">
        <v>234</v>
      </c>
      <c r="I67" s="2" t="s">
        <v>237</v>
      </c>
      <c r="K67" s="4">
        <v>23</v>
      </c>
      <c r="M67" s="4">
        <v>23</v>
      </c>
      <c r="O67" s="4">
        <v>2194461</v>
      </c>
      <c r="Q67" s="4">
        <v>2083311550350</v>
      </c>
      <c r="S67" s="4">
        <v>1906802994470</v>
      </c>
      <c r="U67" s="4">
        <v>0</v>
      </c>
      <c r="W67" s="4">
        <v>0</v>
      </c>
      <c r="Y67" s="4">
        <v>0</v>
      </c>
      <c r="AA67" s="4">
        <v>0</v>
      </c>
      <c r="AC67" s="4">
        <v>2194461</v>
      </c>
      <c r="AE67" s="4">
        <v>799349</v>
      </c>
      <c r="AG67" s="4">
        <v>2083311550350</v>
      </c>
      <c r="AI67" s="4">
        <v>1754072232956</v>
      </c>
      <c r="AK67" s="7">
        <v>2.7506207400493851E-3</v>
      </c>
    </row>
    <row r="68" spans="1:37" ht="24">
      <c r="A68" s="3" t="s">
        <v>238</v>
      </c>
      <c r="C68" s="2" t="s">
        <v>80</v>
      </c>
      <c r="E68" s="2" t="s">
        <v>80</v>
      </c>
      <c r="G68" s="2" t="s">
        <v>239</v>
      </c>
      <c r="I68" s="2" t="s">
        <v>240</v>
      </c>
      <c r="K68" s="4">
        <v>18</v>
      </c>
      <c r="M68" s="4">
        <v>18</v>
      </c>
      <c r="O68" s="4">
        <v>170000</v>
      </c>
      <c r="Q68" s="4">
        <v>151489970005</v>
      </c>
      <c r="S68" s="4">
        <v>166762347708</v>
      </c>
      <c r="U68" s="4">
        <v>0</v>
      </c>
      <c r="W68" s="4">
        <v>0</v>
      </c>
      <c r="Y68" s="4">
        <v>170000</v>
      </c>
      <c r="AA68" s="4">
        <v>170000000000</v>
      </c>
      <c r="AC68" s="4">
        <v>0</v>
      </c>
      <c r="AE68" s="4">
        <v>0</v>
      </c>
      <c r="AG68" s="4">
        <v>0</v>
      </c>
      <c r="AI68" s="4">
        <v>0</v>
      </c>
      <c r="AK68" s="7">
        <v>0</v>
      </c>
    </row>
    <row r="69" spans="1:37" ht="24">
      <c r="A69" s="3" t="s">
        <v>241</v>
      </c>
      <c r="C69" s="2" t="s">
        <v>80</v>
      </c>
      <c r="E69" s="2" t="s">
        <v>80</v>
      </c>
      <c r="G69" s="2" t="s">
        <v>242</v>
      </c>
      <c r="I69" s="2" t="s">
        <v>243</v>
      </c>
      <c r="K69" s="4">
        <v>23</v>
      </c>
      <c r="M69" s="4">
        <v>23</v>
      </c>
      <c r="O69" s="4">
        <v>1000000</v>
      </c>
      <c r="Q69" s="4">
        <v>1000000000000</v>
      </c>
      <c r="S69" s="4">
        <v>999961250000</v>
      </c>
      <c r="U69" s="4">
        <v>0</v>
      </c>
      <c r="W69" s="4">
        <v>0</v>
      </c>
      <c r="Y69" s="4">
        <v>0</v>
      </c>
      <c r="AA69" s="4">
        <v>0</v>
      </c>
      <c r="AC69" s="4">
        <v>1000000</v>
      </c>
      <c r="AE69" s="4">
        <v>1000000</v>
      </c>
      <c r="AG69" s="4">
        <v>1000000000000</v>
      </c>
      <c r="AI69" s="4">
        <v>999961250000</v>
      </c>
      <c r="AK69" s="7">
        <v>1.5680734817063282E-3</v>
      </c>
    </row>
    <row r="70" spans="1:37" ht="24">
      <c r="A70" s="3" t="s">
        <v>244</v>
      </c>
      <c r="C70" s="2" t="s">
        <v>80</v>
      </c>
      <c r="E70" s="2" t="s">
        <v>80</v>
      </c>
      <c r="G70" s="2" t="s">
        <v>245</v>
      </c>
      <c r="I70" s="2" t="s">
        <v>246</v>
      </c>
      <c r="K70" s="4">
        <v>23</v>
      </c>
      <c r="M70" s="4">
        <v>23</v>
      </c>
      <c r="O70" s="4">
        <v>450000</v>
      </c>
      <c r="Q70" s="4">
        <v>450000000000</v>
      </c>
      <c r="S70" s="4">
        <v>423753978897</v>
      </c>
      <c r="U70" s="4">
        <v>0</v>
      </c>
      <c r="W70" s="4">
        <v>0</v>
      </c>
      <c r="Y70" s="4">
        <v>0</v>
      </c>
      <c r="AA70" s="4">
        <v>0</v>
      </c>
      <c r="AC70" s="4">
        <v>450000</v>
      </c>
      <c r="AE70" s="4">
        <v>948998</v>
      </c>
      <c r="AG70" s="4">
        <v>450000000000</v>
      </c>
      <c r="AI70" s="4">
        <v>427032551847</v>
      </c>
      <c r="AK70" s="7">
        <v>6.6964436909596587E-4</v>
      </c>
    </row>
    <row r="71" spans="1:37" ht="24">
      <c r="A71" s="3" t="s">
        <v>247</v>
      </c>
      <c r="C71" s="2" t="s">
        <v>80</v>
      </c>
      <c r="E71" s="2" t="s">
        <v>80</v>
      </c>
      <c r="G71" s="2" t="s">
        <v>248</v>
      </c>
      <c r="I71" s="2" t="s">
        <v>249</v>
      </c>
      <c r="K71" s="4">
        <v>20.5</v>
      </c>
      <c r="M71" s="4">
        <v>20.5</v>
      </c>
      <c r="O71" s="4">
        <v>4000000</v>
      </c>
      <c r="Q71" s="4">
        <v>4000000000000</v>
      </c>
      <c r="S71" s="4">
        <v>3799852750000</v>
      </c>
      <c r="U71" s="4">
        <v>0</v>
      </c>
      <c r="W71" s="4">
        <v>0</v>
      </c>
      <c r="Y71" s="4">
        <v>0</v>
      </c>
      <c r="AA71" s="4">
        <v>0</v>
      </c>
      <c r="AC71" s="4">
        <v>4000000</v>
      </c>
      <c r="AE71" s="4">
        <v>950000</v>
      </c>
      <c r="AG71" s="4">
        <v>4000000000000</v>
      </c>
      <c r="AI71" s="4">
        <v>3799852750000</v>
      </c>
      <c r="AK71" s="7">
        <v>5.9586792304840465E-3</v>
      </c>
    </row>
    <row r="72" spans="1:37" ht="24">
      <c r="A72" s="3" t="s">
        <v>50</v>
      </c>
      <c r="C72" s="2" t="s">
        <v>50</v>
      </c>
      <c r="E72" s="2" t="s">
        <v>50</v>
      </c>
      <c r="G72" s="2" t="s">
        <v>50</v>
      </c>
      <c r="I72" s="2" t="s">
        <v>50</v>
      </c>
      <c r="K72" s="2" t="s">
        <v>50</v>
      </c>
      <c r="M72" s="2" t="s">
        <v>50</v>
      </c>
      <c r="O72" s="2" t="s">
        <v>50</v>
      </c>
      <c r="Q72" s="5">
        <f>SUM(Q9:Q71)</f>
        <v>275056862603328</v>
      </c>
      <c r="S72" s="5">
        <f>SUM(S9:S71)</f>
        <v>278829546657222</v>
      </c>
      <c r="U72" s="2" t="s">
        <v>50</v>
      </c>
      <c r="W72" s="5">
        <f>SUM(W9:W71)</f>
        <v>0</v>
      </c>
      <c r="Y72" s="2" t="s">
        <v>50</v>
      </c>
      <c r="AA72" s="5">
        <f>SUM(AA9:AA71)</f>
        <v>40194836000000</v>
      </c>
      <c r="AC72" s="2" t="s">
        <v>50</v>
      </c>
      <c r="AE72" s="2" t="s">
        <v>50</v>
      </c>
      <c r="AG72" s="5">
        <f>SUM(AG9:AG71)</f>
        <v>238964230307360</v>
      </c>
      <c r="AI72" s="5">
        <f>SUM(AI9:AI71)</f>
        <v>237887413389446</v>
      </c>
      <c r="AK72" s="8">
        <f>SUM(AK9:AK71)</f>
        <v>0.37303939984444512</v>
      </c>
    </row>
  </sheetData>
  <mergeCells count="29"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1"/>
  <sheetViews>
    <sheetView rightToLeft="1" workbookViewId="0">
      <selection activeCell="A11" sqref="A11"/>
    </sheetView>
  </sheetViews>
  <sheetFormatPr defaultRowHeight="22.5"/>
  <cols>
    <col min="1" max="1" width="39.42578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9.28515625" style="2" bestFit="1" customWidth="1"/>
    <col min="8" max="8" width="1" style="2" customWidth="1"/>
    <col min="9" max="9" width="13" style="2" bestFit="1" customWidth="1"/>
    <col min="10" max="10" width="1" style="2" customWidth="1"/>
    <col min="11" max="11" width="26.42578125" style="2" bestFit="1" customWidth="1"/>
    <col min="12" max="12" width="1" style="2" customWidth="1"/>
    <col min="13" max="13" width="24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</row>
    <row r="3" spans="1:13" ht="2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</row>
    <row r="4" spans="1:13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</row>
    <row r="5" spans="1:13">
      <c r="A5" s="21" t="s">
        <v>421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1" t="s">
        <v>422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>
      <c r="A7" s="15" t="s">
        <v>3</v>
      </c>
      <c r="C7" s="15" t="s">
        <v>6</v>
      </c>
      <c r="D7" s="15" t="s">
        <v>6</v>
      </c>
      <c r="E7" s="15" t="s">
        <v>6</v>
      </c>
      <c r="F7" s="15" t="s">
        <v>6</v>
      </c>
      <c r="G7" s="15" t="s">
        <v>6</v>
      </c>
      <c r="H7" s="15" t="s">
        <v>6</v>
      </c>
      <c r="I7" s="15" t="s">
        <v>6</v>
      </c>
      <c r="J7" s="15" t="s">
        <v>6</v>
      </c>
      <c r="K7" s="15" t="s">
        <v>6</v>
      </c>
      <c r="L7" s="15" t="s">
        <v>6</v>
      </c>
      <c r="M7" s="15" t="s">
        <v>6</v>
      </c>
    </row>
    <row r="8" spans="1:13" ht="24">
      <c r="A8" s="15" t="s">
        <v>3</v>
      </c>
      <c r="C8" s="15" t="s">
        <v>7</v>
      </c>
      <c r="E8" s="15" t="s">
        <v>250</v>
      </c>
      <c r="G8" s="15" t="s">
        <v>251</v>
      </c>
      <c r="I8" s="15" t="s">
        <v>252</v>
      </c>
      <c r="K8" s="15" t="s">
        <v>253</v>
      </c>
      <c r="M8" s="15" t="s">
        <v>254</v>
      </c>
    </row>
    <row r="9" spans="1:13" ht="24">
      <c r="A9" s="3" t="s">
        <v>97</v>
      </c>
      <c r="C9" s="4">
        <v>4330000</v>
      </c>
      <c r="E9" s="4">
        <v>999990</v>
      </c>
      <c r="G9" s="4">
        <v>998248</v>
      </c>
      <c r="I9" s="2" t="s">
        <v>255</v>
      </c>
      <c r="K9" s="4">
        <v>4322413840000</v>
      </c>
      <c r="M9" s="2" t="s">
        <v>410</v>
      </c>
    </row>
    <row r="10" spans="1:13" ht="24">
      <c r="A10" s="3" t="s">
        <v>187</v>
      </c>
      <c r="C10" s="4">
        <v>2750295</v>
      </c>
      <c r="E10" s="4">
        <v>930000</v>
      </c>
      <c r="G10" s="4">
        <v>993667</v>
      </c>
      <c r="I10" s="2" t="s">
        <v>256</v>
      </c>
      <c r="K10" s="4">
        <v>2732877381765</v>
      </c>
      <c r="M10" s="2" t="s">
        <v>410</v>
      </c>
    </row>
    <row r="11" spans="1:13" ht="24">
      <c r="A11" s="3" t="s">
        <v>190</v>
      </c>
      <c r="C11" s="4">
        <v>9993800</v>
      </c>
      <c r="E11" s="4">
        <v>987831</v>
      </c>
      <c r="G11" s="4">
        <v>993667</v>
      </c>
      <c r="I11" s="2" t="s">
        <v>90</v>
      </c>
      <c r="K11" s="4">
        <v>9930509264600</v>
      </c>
      <c r="M11" s="2" t="s">
        <v>410</v>
      </c>
    </row>
    <row r="12" spans="1:13" ht="24">
      <c r="A12" s="3" t="s">
        <v>91</v>
      </c>
      <c r="C12" s="4">
        <v>2155000</v>
      </c>
      <c r="E12" s="4">
        <v>923820</v>
      </c>
      <c r="G12" s="4">
        <v>972148</v>
      </c>
      <c r="I12" s="2" t="s">
        <v>257</v>
      </c>
      <c r="K12" s="4">
        <v>2094978940000</v>
      </c>
      <c r="M12" s="2" t="s">
        <v>410</v>
      </c>
    </row>
    <row r="13" spans="1:13" ht="24">
      <c r="A13" s="3" t="s">
        <v>155</v>
      </c>
      <c r="C13" s="4">
        <v>1890482</v>
      </c>
      <c r="E13" s="4">
        <v>944769</v>
      </c>
      <c r="G13" s="4">
        <v>936508</v>
      </c>
      <c r="I13" s="2" t="s">
        <v>258</v>
      </c>
      <c r="K13" s="4">
        <v>1770451516856</v>
      </c>
      <c r="M13" s="2" t="s">
        <v>410</v>
      </c>
    </row>
    <row r="14" spans="1:13" ht="24">
      <c r="A14" s="3" t="s">
        <v>164</v>
      </c>
      <c r="C14" s="4">
        <v>4560500</v>
      </c>
      <c r="E14" s="4">
        <v>950000</v>
      </c>
      <c r="G14" s="4">
        <v>905997</v>
      </c>
      <c r="I14" s="2" t="s">
        <v>259</v>
      </c>
      <c r="K14" s="4">
        <v>4131799318500</v>
      </c>
      <c r="M14" s="2" t="s">
        <v>410</v>
      </c>
    </row>
    <row r="15" spans="1:13" ht="24">
      <c r="A15" s="3" t="s">
        <v>179</v>
      </c>
      <c r="C15" s="4">
        <v>2500000</v>
      </c>
      <c r="E15" s="4">
        <v>1000051</v>
      </c>
      <c r="G15" s="4">
        <v>933497</v>
      </c>
      <c r="I15" s="2" t="s">
        <v>260</v>
      </c>
      <c r="K15" s="4">
        <v>2333742500000</v>
      </c>
      <c r="M15" s="2" t="s">
        <v>410</v>
      </c>
    </row>
    <row r="16" spans="1:13" ht="24">
      <c r="A16" s="3" t="s">
        <v>100</v>
      </c>
      <c r="C16" s="4">
        <v>6895000</v>
      </c>
      <c r="E16" s="4">
        <v>1000000</v>
      </c>
      <c r="G16" s="4">
        <v>914900</v>
      </c>
      <c r="I16" s="2" t="s">
        <v>261</v>
      </c>
      <c r="K16" s="4">
        <v>6308235500000</v>
      </c>
      <c r="M16" s="2" t="s">
        <v>410</v>
      </c>
    </row>
    <row r="17" spans="1:13" ht="24">
      <c r="A17" s="3" t="s">
        <v>170</v>
      </c>
      <c r="C17" s="4">
        <v>1049399</v>
      </c>
      <c r="E17" s="4">
        <v>1000000</v>
      </c>
      <c r="G17" s="4">
        <v>920667</v>
      </c>
      <c r="I17" s="2" t="s">
        <v>262</v>
      </c>
      <c r="K17" s="4">
        <v>966147029133</v>
      </c>
      <c r="M17" s="2" t="s">
        <v>410</v>
      </c>
    </row>
    <row r="18" spans="1:13" ht="24">
      <c r="A18" s="3" t="s">
        <v>113</v>
      </c>
      <c r="C18" s="4">
        <v>2958070</v>
      </c>
      <c r="E18" s="4">
        <v>909870</v>
      </c>
      <c r="G18" s="4">
        <v>872342</v>
      </c>
      <c r="I18" s="2" t="s">
        <v>263</v>
      </c>
      <c r="K18" s="4">
        <v>2580448699940</v>
      </c>
      <c r="M18" s="2" t="s">
        <v>410</v>
      </c>
    </row>
    <row r="19" spans="1:13" ht="24">
      <c r="A19" s="3" t="s">
        <v>197</v>
      </c>
      <c r="C19" s="4">
        <v>195100</v>
      </c>
      <c r="E19" s="4">
        <v>955000</v>
      </c>
      <c r="G19" s="4">
        <v>870806</v>
      </c>
      <c r="I19" s="2" t="s">
        <v>264</v>
      </c>
      <c r="K19" s="4">
        <v>169894250600</v>
      </c>
      <c r="M19" s="2" t="s">
        <v>410</v>
      </c>
    </row>
    <row r="20" spans="1:13" ht="24">
      <c r="A20" s="3" t="s">
        <v>116</v>
      </c>
      <c r="C20" s="4">
        <v>2394041</v>
      </c>
      <c r="E20" s="4">
        <v>870830</v>
      </c>
      <c r="G20" s="4">
        <v>831690</v>
      </c>
      <c r="I20" s="2" t="s">
        <v>265</v>
      </c>
      <c r="K20" s="4">
        <v>1991099959290</v>
      </c>
      <c r="M20" s="2" t="s">
        <v>410</v>
      </c>
    </row>
    <row r="21" spans="1:13" ht="24">
      <c r="A21" s="3" t="s">
        <v>185</v>
      </c>
      <c r="C21" s="4">
        <v>2549000</v>
      </c>
      <c r="E21" s="4">
        <v>947625</v>
      </c>
      <c r="G21" s="4">
        <v>876339</v>
      </c>
      <c r="I21" s="2" t="s">
        <v>266</v>
      </c>
      <c r="K21" s="4">
        <v>2233788111000</v>
      </c>
      <c r="M21" s="2" t="s">
        <v>410</v>
      </c>
    </row>
    <row r="22" spans="1:13" ht="24">
      <c r="A22" s="3" t="s">
        <v>39</v>
      </c>
      <c r="C22" s="4">
        <v>971000000</v>
      </c>
      <c r="E22" s="4">
        <v>5400</v>
      </c>
      <c r="G22" s="4">
        <v>6355</v>
      </c>
      <c r="I22" s="2" t="s">
        <v>267</v>
      </c>
      <c r="K22" s="4">
        <v>6170705000000</v>
      </c>
      <c r="M22" s="2" t="s">
        <v>410</v>
      </c>
    </row>
    <row r="23" spans="1:13" ht="24">
      <c r="A23" s="3" t="s">
        <v>200</v>
      </c>
      <c r="C23" s="4">
        <v>8308633</v>
      </c>
      <c r="E23" s="4">
        <v>992000</v>
      </c>
      <c r="G23" s="4">
        <v>918269</v>
      </c>
      <c r="I23" s="2" t="s">
        <v>268</v>
      </c>
      <c r="K23" s="4">
        <v>7629560116277</v>
      </c>
      <c r="M23" s="2" t="s">
        <v>410</v>
      </c>
    </row>
    <row r="24" spans="1:13" ht="24">
      <c r="A24" s="3" t="s">
        <v>203</v>
      </c>
      <c r="C24" s="4">
        <v>16298000</v>
      </c>
      <c r="E24" s="4">
        <v>934450</v>
      </c>
      <c r="G24" s="4">
        <v>846046</v>
      </c>
      <c r="I24" s="2" t="s">
        <v>269</v>
      </c>
      <c r="K24" s="4">
        <v>13788857708000</v>
      </c>
      <c r="M24" s="2" t="s">
        <v>410</v>
      </c>
    </row>
    <row r="25" spans="1:13" ht="24">
      <c r="A25" s="3" t="s">
        <v>138</v>
      </c>
      <c r="C25" s="4">
        <v>11254864</v>
      </c>
      <c r="E25" s="4">
        <v>790770</v>
      </c>
      <c r="G25" s="4">
        <v>748020</v>
      </c>
      <c r="I25" s="2" t="s">
        <v>270</v>
      </c>
      <c r="K25" s="4">
        <v>8418863369280</v>
      </c>
      <c r="M25" s="2" t="s">
        <v>410</v>
      </c>
    </row>
    <row r="26" spans="1:13" ht="24">
      <c r="A26" s="3" t="s">
        <v>150</v>
      </c>
      <c r="C26" s="4">
        <v>8230600</v>
      </c>
      <c r="E26" s="4">
        <v>807990</v>
      </c>
      <c r="G26" s="4">
        <v>766620</v>
      </c>
      <c r="I26" s="2" t="s">
        <v>271</v>
      </c>
      <c r="K26" s="4">
        <v>6309742572000</v>
      </c>
      <c r="M26" s="2" t="s">
        <v>410</v>
      </c>
    </row>
    <row r="27" spans="1:13" ht="24">
      <c r="A27" s="3" t="s">
        <v>208</v>
      </c>
      <c r="C27" s="4">
        <v>11428529</v>
      </c>
      <c r="E27" s="4">
        <v>941980</v>
      </c>
      <c r="G27" s="4">
        <v>854393</v>
      </c>
      <c r="I27" s="2" t="s">
        <v>272</v>
      </c>
      <c r="K27" s="4">
        <v>9764455177897</v>
      </c>
      <c r="M27" s="2" t="s">
        <v>410</v>
      </c>
    </row>
    <row r="28" spans="1:13" ht="24">
      <c r="A28" s="3" t="s">
        <v>176</v>
      </c>
      <c r="C28" s="4">
        <v>2999839</v>
      </c>
      <c r="E28" s="4">
        <v>839500</v>
      </c>
      <c r="G28" s="4">
        <v>804148</v>
      </c>
      <c r="I28" s="2" t="s">
        <v>273</v>
      </c>
      <c r="K28" s="4">
        <v>2412314532172</v>
      </c>
      <c r="M28" s="2" t="s">
        <v>410</v>
      </c>
    </row>
    <row r="29" spans="1:13" ht="24">
      <c r="A29" s="3" t="s">
        <v>210</v>
      </c>
      <c r="C29" s="4">
        <v>9288595</v>
      </c>
      <c r="E29" s="4">
        <v>981630</v>
      </c>
      <c r="G29" s="4">
        <v>893778</v>
      </c>
      <c r="I29" s="2" t="s">
        <v>274</v>
      </c>
      <c r="K29" s="4">
        <v>8301941861910</v>
      </c>
      <c r="M29" s="2" t="s">
        <v>410</v>
      </c>
    </row>
    <row r="30" spans="1:13" ht="24">
      <c r="A30" s="3" t="s">
        <v>158</v>
      </c>
      <c r="C30" s="4">
        <v>3856300</v>
      </c>
      <c r="E30" s="4">
        <v>1000000</v>
      </c>
      <c r="G30" s="4">
        <v>900000</v>
      </c>
      <c r="I30" s="2" t="s">
        <v>275</v>
      </c>
      <c r="K30" s="4">
        <v>3470670000000</v>
      </c>
      <c r="M30" s="2" t="s">
        <v>410</v>
      </c>
    </row>
    <row r="31" spans="1:13" ht="24">
      <c r="A31" s="3" t="s">
        <v>213</v>
      </c>
      <c r="C31" s="4">
        <v>2610000</v>
      </c>
      <c r="E31" s="4">
        <v>930000</v>
      </c>
      <c r="G31" s="4">
        <v>842194</v>
      </c>
      <c r="I31" s="2" t="s">
        <v>276</v>
      </c>
      <c r="K31" s="4">
        <v>2198126340000</v>
      </c>
      <c r="M31" s="2" t="s">
        <v>410</v>
      </c>
    </row>
    <row r="32" spans="1:13" ht="24">
      <c r="A32" s="3" t="s">
        <v>173</v>
      </c>
      <c r="C32" s="4">
        <v>1490665</v>
      </c>
      <c r="E32" s="4">
        <v>989920</v>
      </c>
      <c r="G32" s="4">
        <v>1000000</v>
      </c>
      <c r="I32" s="2" t="s">
        <v>277</v>
      </c>
      <c r="K32" s="4">
        <v>1490665000000</v>
      </c>
      <c r="M32" s="2" t="s">
        <v>410</v>
      </c>
    </row>
    <row r="33" spans="1:13" ht="24">
      <c r="A33" s="3" t="s">
        <v>216</v>
      </c>
      <c r="C33" s="4">
        <v>14085000</v>
      </c>
      <c r="E33" s="4">
        <v>893480</v>
      </c>
      <c r="G33" s="4">
        <v>808837</v>
      </c>
      <c r="I33" s="2" t="s">
        <v>278</v>
      </c>
      <c r="K33" s="4">
        <v>11392469145000</v>
      </c>
      <c r="M33" s="2" t="s">
        <v>410</v>
      </c>
    </row>
    <row r="34" spans="1:13" ht="24">
      <c r="A34" s="3" t="s">
        <v>194</v>
      </c>
      <c r="C34" s="4">
        <v>1980000</v>
      </c>
      <c r="E34" s="4">
        <v>920000</v>
      </c>
      <c r="G34" s="4">
        <v>858191</v>
      </c>
      <c r="I34" s="2" t="s">
        <v>279</v>
      </c>
      <c r="K34" s="4">
        <v>1699218180000</v>
      </c>
      <c r="M34" s="2" t="s">
        <v>410</v>
      </c>
    </row>
    <row r="35" spans="1:13" ht="24">
      <c r="A35" s="3" t="s">
        <v>218</v>
      </c>
      <c r="C35" s="4">
        <v>25300000</v>
      </c>
      <c r="E35" s="4">
        <v>945820</v>
      </c>
      <c r="G35" s="4">
        <v>855002</v>
      </c>
      <c r="I35" s="2" t="s">
        <v>280</v>
      </c>
      <c r="K35" s="4">
        <v>21631550600000</v>
      </c>
      <c r="M35" s="2" t="s">
        <v>410</v>
      </c>
    </row>
    <row r="36" spans="1:13" ht="24">
      <c r="A36" s="3" t="s">
        <v>84</v>
      </c>
      <c r="C36" s="4">
        <v>1412900</v>
      </c>
      <c r="E36" s="4">
        <v>3680000</v>
      </c>
      <c r="G36" s="4">
        <v>3996321</v>
      </c>
      <c r="I36" s="2" t="s">
        <v>281</v>
      </c>
      <c r="K36" s="4">
        <v>5646401940900</v>
      </c>
      <c r="M36" s="2" t="s">
        <v>410</v>
      </c>
    </row>
    <row r="37" spans="1:13" ht="24">
      <c r="A37" s="3" t="s">
        <v>191</v>
      </c>
      <c r="C37" s="4">
        <v>1995000</v>
      </c>
      <c r="E37" s="4">
        <v>1000000</v>
      </c>
      <c r="G37" s="4">
        <v>954234</v>
      </c>
      <c r="I37" s="2" t="s">
        <v>282</v>
      </c>
      <c r="K37" s="4">
        <v>1903696830000</v>
      </c>
      <c r="M37" s="2" t="s">
        <v>410</v>
      </c>
    </row>
    <row r="38" spans="1:13" ht="24">
      <c r="A38" s="3" t="s">
        <v>141</v>
      </c>
      <c r="C38" s="4">
        <v>32241088</v>
      </c>
      <c r="E38" s="4">
        <v>575000</v>
      </c>
      <c r="G38" s="4">
        <v>555030</v>
      </c>
      <c r="I38" s="2" t="s">
        <v>283</v>
      </c>
      <c r="K38" s="4">
        <v>17894771072640</v>
      </c>
      <c r="M38" s="2" t="s">
        <v>410</v>
      </c>
    </row>
    <row r="39" spans="1:13" ht="24">
      <c r="A39" s="3" t="s">
        <v>87</v>
      </c>
      <c r="C39" s="4">
        <v>845145</v>
      </c>
      <c r="E39" s="4">
        <v>4572540.3092</v>
      </c>
      <c r="G39" s="4">
        <v>4440256</v>
      </c>
      <c r="I39" s="2" t="s">
        <v>284</v>
      </c>
      <c r="K39" s="4">
        <v>3752660157120</v>
      </c>
      <c r="M39" s="2" t="s">
        <v>410</v>
      </c>
    </row>
    <row r="40" spans="1:13" ht="24">
      <c r="A40" s="3" t="s">
        <v>220</v>
      </c>
      <c r="C40" s="4">
        <v>18500000</v>
      </c>
      <c r="E40" s="4">
        <v>956090</v>
      </c>
      <c r="G40" s="4">
        <v>862248</v>
      </c>
      <c r="I40" s="2" t="s">
        <v>285</v>
      </c>
      <c r="K40" s="4">
        <v>15951588000000</v>
      </c>
      <c r="M40" s="2" t="s">
        <v>410</v>
      </c>
    </row>
    <row r="41" spans="1:13" ht="24">
      <c r="A41" s="3" t="s">
        <v>161</v>
      </c>
      <c r="C41" s="4">
        <v>8000000</v>
      </c>
      <c r="E41" s="4">
        <v>936530</v>
      </c>
      <c r="G41" s="4">
        <v>947955</v>
      </c>
      <c r="I41" s="2" t="s">
        <v>286</v>
      </c>
      <c r="K41" s="4">
        <v>7583640000000</v>
      </c>
      <c r="M41" s="2" t="s">
        <v>410</v>
      </c>
    </row>
    <row r="42" spans="1:13" ht="24">
      <c r="A42" s="3" t="s">
        <v>182</v>
      </c>
      <c r="C42" s="4">
        <v>3500000</v>
      </c>
      <c r="E42" s="4">
        <v>1010000</v>
      </c>
      <c r="G42" s="4">
        <v>939602</v>
      </c>
      <c r="I42" s="2" t="s">
        <v>287</v>
      </c>
      <c r="K42" s="4">
        <v>3288607000000</v>
      </c>
      <c r="M42" s="2" t="s">
        <v>410</v>
      </c>
    </row>
    <row r="43" spans="1:13" ht="24">
      <c r="A43" s="3" t="s">
        <v>222</v>
      </c>
      <c r="C43" s="4">
        <v>2595000</v>
      </c>
      <c r="E43" s="4">
        <v>957600</v>
      </c>
      <c r="G43" s="4">
        <v>863062</v>
      </c>
      <c r="I43" s="2" t="s">
        <v>288</v>
      </c>
      <c r="K43" s="4">
        <v>2239645890000</v>
      </c>
      <c r="M43" s="2" t="s">
        <v>410</v>
      </c>
    </row>
    <row r="44" spans="1:13" ht="24">
      <c r="A44" s="3" t="s">
        <v>244</v>
      </c>
      <c r="C44" s="4">
        <v>450000</v>
      </c>
      <c r="E44" s="4">
        <v>1000000</v>
      </c>
      <c r="G44" s="4">
        <v>948998</v>
      </c>
      <c r="I44" s="2" t="s">
        <v>289</v>
      </c>
      <c r="K44" s="4">
        <v>427049100000</v>
      </c>
      <c r="M44" s="2" t="s">
        <v>410</v>
      </c>
    </row>
    <row r="45" spans="1:13" ht="24">
      <c r="A45" s="3" t="s">
        <v>225</v>
      </c>
      <c r="C45" s="4">
        <v>2100000</v>
      </c>
      <c r="E45" s="4">
        <v>941780</v>
      </c>
      <c r="G45" s="4">
        <v>853382</v>
      </c>
      <c r="I45" s="2" t="s">
        <v>290</v>
      </c>
      <c r="K45" s="4">
        <v>1792102200000</v>
      </c>
      <c r="M45" s="2" t="s">
        <v>410</v>
      </c>
    </row>
    <row r="46" spans="1:13" ht="24">
      <c r="A46" s="3" t="s">
        <v>228</v>
      </c>
      <c r="C46" s="4">
        <v>1000000</v>
      </c>
      <c r="E46" s="4">
        <v>931280</v>
      </c>
      <c r="G46" s="4">
        <v>840173</v>
      </c>
      <c r="I46" s="2" t="s">
        <v>291</v>
      </c>
      <c r="K46" s="4">
        <v>840173000000</v>
      </c>
      <c r="M46" s="2" t="s">
        <v>410</v>
      </c>
    </row>
    <row r="47" spans="1:13" ht="24">
      <c r="A47" s="3" t="s">
        <v>167</v>
      </c>
      <c r="C47" s="4">
        <v>2000000</v>
      </c>
      <c r="E47" s="4">
        <v>1000000</v>
      </c>
      <c r="G47" s="4">
        <v>944586</v>
      </c>
      <c r="I47" s="2" t="s">
        <v>292</v>
      </c>
      <c r="K47" s="4">
        <v>1889172000000</v>
      </c>
      <c r="M47" s="2" t="s">
        <v>410</v>
      </c>
    </row>
    <row r="48" spans="1:13" ht="24">
      <c r="A48" s="3" t="s">
        <v>230</v>
      </c>
      <c r="C48" s="4">
        <v>6000000</v>
      </c>
      <c r="E48" s="4">
        <v>865700</v>
      </c>
      <c r="G48" s="4">
        <v>809962</v>
      </c>
      <c r="I48" s="2" t="s">
        <v>293</v>
      </c>
      <c r="K48" s="4">
        <v>4859772000000</v>
      </c>
      <c r="M48" s="2" t="s">
        <v>410</v>
      </c>
    </row>
    <row r="49" spans="1:13" ht="24">
      <c r="A49" s="3" t="s">
        <v>247</v>
      </c>
      <c r="C49" s="4">
        <v>4000000</v>
      </c>
      <c r="E49" s="4">
        <v>1000000</v>
      </c>
      <c r="G49" s="4">
        <v>950000</v>
      </c>
      <c r="I49" s="2" t="s">
        <v>294</v>
      </c>
      <c r="K49" s="4">
        <v>3800000000000</v>
      </c>
      <c r="M49" s="2" t="s">
        <v>410</v>
      </c>
    </row>
    <row r="50" spans="1:13" ht="24">
      <c r="A50" s="3" t="s">
        <v>233</v>
      </c>
      <c r="C50" s="4">
        <v>3000000</v>
      </c>
      <c r="E50" s="4">
        <v>965460</v>
      </c>
      <c r="G50" s="4">
        <v>871439</v>
      </c>
      <c r="I50" s="2" t="s">
        <v>295</v>
      </c>
      <c r="K50" s="4">
        <v>2614317000000</v>
      </c>
      <c r="M50" s="2" t="s">
        <v>410</v>
      </c>
    </row>
    <row r="51" spans="1:13" ht="24">
      <c r="A51" s="3" t="s">
        <v>236</v>
      </c>
      <c r="C51" s="4">
        <v>2194461</v>
      </c>
      <c r="E51" s="4">
        <v>853000</v>
      </c>
      <c r="G51" s="4">
        <v>799349</v>
      </c>
      <c r="I51" s="2" t="s">
        <v>296</v>
      </c>
      <c r="K51" s="4">
        <v>1754140205889</v>
      </c>
      <c r="M51" s="2" t="s">
        <v>410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99"/>
  <sheetViews>
    <sheetView rightToLeft="1" workbookViewId="0">
      <selection activeCell="K99" sqref="K99"/>
    </sheetView>
  </sheetViews>
  <sheetFormatPr defaultRowHeight="22.5"/>
  <cols>
    <col min="1" max="1" width="31.140625" style="2" bestFit="1" customWidth="1"/>
    <col min="2" max="2" width="1" style="2" customWidth="1"/>
    <col min="3" max="3" width="23.28515625" style="2" bestFit="1" customWidth="1"/>
    <col min="4" max="4" width="1" style="2" customWidth="1"/>
    <col min="5" max="5" width="23" style="2" bestFit="1" customWidth="1"/>
    <col min="6" max="6" width="1" style="2" customWidth="1"/>
    <col min="7" max="7" width="23.140625" style="2" bestFit="1" customWidth="1"/>
    <col min="8" max="8" width="1" style="2" customWidth="1"/>
    <col min="9" max="9" width="22.8554687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20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</row>
    <row r="3" spans="1:20" ht="2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</row>
    <row r="4" spans="1:20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</row>
    <row r="5" spans="1:20" ht="25.5">
      <c r="A5" s="20" t="s">
        <v>423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24.75" thickBot="1">
      <c r="A6" s="15" t="s">
        <v>298</v>
      </c>
      <c r="C6" s="15" t="s">
        <v>126</v>
      </c>
      <c r="E6" s="15" t="s">
        <v>5</v>
      </c>
      <c r="F6" s="15" t="s">
        <v>5</v>
      </c>
      <c r="G6" s="15" t="s">
        <v>5</v>
      </c>
      <c r="I6" s="15" t="s">
        <v>6</v>
      </c>
      <c r="J6" s="15" t="s">
        <v>6</v>
      </c>
      <c r="K6" s="15" t="s">
        <v>6</v>
      </c>
    </row>
    <row r="7" spans="1:20" ht="24.75" thickBot="1">
      <c r="A7" s="15" t="s">
        <v>298</v>
      </c>
      <c r="C7" s="15" t="s">
        <v>299</v>
      </c>
      <c r="E7" s="15" t="s">
        <v>300</v>
      </c>
      <c r="G7" s="15" t="s">
        <v>301</v>
      </c>
      <c r="I7" s="15" t="s">
        <v>299</v>
      </c>
      <c r="K7" s="15" t="s">
        <v>297</v>
      </c>
    </row>
    <row r="8" spans="1:20" ht="24">
      <c r="A8" s="3" t="s">
        <v>302</v>
      </c>
      <c r="C8" s="4">
        <v>98119466</v>
      </c>
      <c r="E8" s="4">
        <v>5245819716942</v>
      </c>
      <c r="F8" s="4"/>
      <c r="G8" s="4">
        <v>5245901210000</v>
      </c>
      <c r="I8" s="4">
        <v>16626408</v>
      </c>
      <c r="K8" s="7">
        <v>2.6072439787871727E-8</v>
      </c>
    </row>
    <row r="9" spans="1:20" ht="24">
      <c r="A9" s="3" t="s">
        <v>303</v>
      </c>
      <c r="C9" s="4">
        <v>2830893167133</v>
      </c>
      <c r="E9" s="4">
        <v>208300529330507</v>
      </c>
      <c r="F9" s="4"/>
      <c r="G9" s="4">
        <v>206244985273113</v>
      </c>
      <c r="I9" s="4">
        <v>4886437224527</v>
      </c>
      <c r="K9" s="7">
        <v>7.6625895571487985E-3</v>
      </c>
    </row>
    <row r="10" spans="1:20" ht="24">
      <c r="A10" s="3" t="s">
        <v>304</v>
      </c>
      <c r="C10" s="4">
        <v>5918629</v>
      </c>
      <c r="E10" s="4">
        <v>5852328776772</v>
      </c>
      <c r="F10" s="4"/>
      <c r="G10" s="4">
        <v>5852332014000</v>
      </c>
      <c r="I10" s="4">
        <v>2681401</v>
      </c>
      <c r="K10" s="7">
        <v>4.204796737794419E-9</v>
      </c>
    </row>
    <row r="11" spans="1:20" ht="24">
      <c r="A11" s="3" t="s">
        <v>305</v>
      </c>
      <c r="C11" s="4">
        <v>50000</v>
      </c>
      <c r="E11" s="4">
        <v>21101358885004</v>
      </c>
      <c r="F11" s="4"/>
      <c r="G11" s="4">
        <v>21101348400000</v>
      </c>
      <c r="I11" s="4">
        <v>10535004</v>
      </c>
      <c r="K11" s="7">
        <v>1.6520300563716938E-8</v>
      </c>
    </row>
    <row r="12" spans="1:20" ht="24">
      <c r="A12" s="3" t="s">
        <v>304</v>
      </c>
      <c r="C12" s="4">
        <v>270000</v>
      </c>
      <c r="E12" s="4">
        <v>0</v>
      </c>
      <c r="F12" s="4"/>
      <c r="G12" s="4">
        <v>0</v>
      </c>
      <c r="I12" s="4">
        <v>270000</v>
      </c>
      <c r="K12" s="7">
        <v>4.2339624666526686E-10</v>
      </c>
    </row>
    <row r="13" spans="1:20" ht="24">
      <c r="A13" s="3" t="s">
        <v>306</v>
      </c>
      <c r="C13" s="4">
        <v>1082691547265</v>
      </c>
      <c r="E13" s="4">
        <v>43882142089697</v>
      </c>
      <c r="F13" s="4"/>
      <c r="G13" s="4">
        <v>43863794052800</v>
      </c>
      <c r="I13" s="4">
        <v>1101039584162</v>
      </c>
      <c r="K13" s="7">
        <v>1.726577879126211E-3</v>
      </c>
    </row>
    <row r="14" spans="1:20" ht="24">
      <c r="A14" s="3" t="s">
        <v>307</v>
      </c>
      <c r="C14" s="4">
        <v>5000000000000</v>
      </c>
      <c r="E14" s="4">
        <v>0</v>
      </c>
      <c r="F14" s="4"/>
      <c r="G14" s="4">
        <v>0</v>
      </c>
      <c r="I14" s="4">
        <v>5000000000000</v>
      </c>
      <c r="K14" s="7">
        <v>7.8406712345419783E-3</v>
      </c>
    </row>
    <row r="15" spans="1:20" ht="24">
      <c r="A15" s="3" t="s">
        <v>308</v>
      </c>
      <c r="C15" s="4">
        <v>7048734</v>
      </c>
      <c r="E15" s="4">
        <v>85479478950</v>
      </c>
      <c r="F15" s="4"/>
      <c r="G15" s="4">
        <v>954000</v>
      </c>
      <c r="I15" s="4">
        <v>85485573684</v>
      </c>
      <c r="K15" s="7">
        <v>1.3405285571049152E-4</v>
      </c>
    </row>
    <row r="16" spans="1:20" ht="24">
      <c r="A16" s="3" t="s">
        <v>306</v>
      </c>
      <c r="C16" s="4">
        <v>9500000000000</v>
      </c>
      <c r="E16" s="4">
        <v>0</v>
      </c>
      <c r="F16" s="4"/>
      <c r="G16" s="4">
        <v>0</v>
      </c>
      <c r="I16" s="4">
        <v>9500000000000</v>
      </c>
      <c r="K16" s="7">
        <v>1.4897275345629761E-2</v>
      </c>
    </row>
    <row r="17" spans="1:11" ht="24">
      <c r="A17" s="3" t="s">
        <v>304</v>
      </c>
      <c r="C17" s="4">
        <v>11500000000000</v>
      </c>
      <c r="E17" s="4">
        <v>0</v>
      </c>
      <c r="F17" s="4"/>
      <c r="G17" s="4">
        <v>0</v>
      </c>
      <c r="I17" s="4">
        <v>11500000000000</v>
      </c>
      <c r="K17" s="7">
        <v>1.8033543839446553E-2</v>
      </c>
    </row>
    <row r="18" spans="1:11" ht="24">
      <c r="A18" s="3" t="s">
        <v>309</v>
      </c>
      <c r="C18" s="4">
        <v>30598193</v>
      </c>
      <c r="E18" s="4">
        <v>8111104926180</v>
      </c>
      <c r="F18" s="4"/>
      <c r="G18" s="4">
        <v>8111125310000</v>
      </c>
      <c r="I18" s="4">
        <v>10214373</v>
      </c>
      <c r="K18" s="7">
        <v>1.601750811199645E-8</v>
      </c>
    </row>
    <row r="19" spans="1:11" ht="24">
      <c r="A19" s="3" t="s">
        <v>304</v>
      </c>
      <c r="C19" s="4">
        <v>5000000000000</v>
      </c>
      <c r="E19" s="4">
        <v>0</v>
      </c>
      <c r="F19" s="4"/>
      <c r="G19" s="4">
        <v>0</v>
      </c>
      <c r="I19" s="4">
        <v>5000000000000</v>
      </c>
      <c r="K19" s="7">
        <v>7.8406712345419783E-3</v>
      </c>
    </row>
    <row r="20" spans="1:11" ht="24">
      <c r="A20" s="3" t="s">
        <v>306</v>
      </c>
      <c r="C20" s="4">
        <v>7000000000000</v>
      </c>
      <c r="E20" s="4">
        <v>0</v>
      </c>
      <c r="F20" s="4"/>
      <c r="G20" s="4">
        <v>7000000000000</v>
      </c>
      <c r="I20" s="4">
        <v>0</v>
      </c>
      <c r="K20" s="7">
        <v>0</v>
      </c>
    </row>
    <row r="21" spans="1:11" ht="24">
      <c r="A21" s="3" t="s">
        <v>310</v>
      </c>
      <c r="C21" s="4">
        <v>110656903279</v>
      </c>
      <c r="E21" s="4">
        <v>54150091846947</v>
      </c>
      <c r="F21" s="4"/>
      <c r="G21" s="4">
        <v>54165760139835</v>
      </c>
      <c r="I21" s="4">
        <v>94988610391</v>
      </c>
      <c r="K21" s="7">
        <v>1.489548930203658E-4</v>
      </c>
    </row>
    <row r="22" spans="1:11" ht="24">
      <c r="A22" s="3" t="s">
        <v>306</v>
      </c>
      <c r="C22" s="4">
        <v>3000000000000</v>
      </c>
      <c r="E22" s="4">
        <v>0</v>
      </c>
      <c r="F22" s="4"/>
      <c r="G22" s="4">
        <v>0</v>
      </c>
      <c r="I22" s="4">
        <v>3000000000000</v>
      </c>
      <c r="K22" s="7">
        <v>4.7044027407251877E-3</v>
      </c>
    </row>
    <row r="23" spans="1:11" ht="24">
      <c r="A23" s="3" t="s">
        <v>304</v>
      </c>
      <c r="C23" s="4">
        <v>10000000000000</v>
      </c>
      <c r="E23" s="4">
        <v>0</v>
      </c>
      <c r="F23" s="4"/>
      <c r="G23" s="4">
        <v>0</v>
      </c>
      <c r="I23" s="4">
        <v>10000000000000</v>
      </c>
      <c r="K23" s="7">
        <v>1.5681342469083957E-2</v>
      </c>
    </row>
    <row r="24" spans="1:11" ht="24">
      <c r="A24" s="3" t="s">
        <v>311</v>
      </c>
      <c r="C24" s="4">
        <v>14000000000000</v>
      </c>
      <c r="E24" s="4">
        <v>0</v>
      </c>
      <c r="F24" s="4"/>
      <c r="G24" s="4">
        <v>0</v>
      </c>
      <c r="I24" s="4">
        <v>14000000000000</v>
      </c>
      <c r="K24" s="7">
        <v>2.1953879456717541E-2</v>
      </c>
    </row>
    <row r="25" spans="1:11" ht="24">
      <c r="A25" s="3" t="s">
        <v>311</v>
      </c>
      <c r="C25" s="4">
        <v>6000000000000</v>
      </c>
      <c r="E25" s="4">
        <v>0</v>
      </c>
      <c r="F25" s="4"/>
      <c r="G25" s="4">
        <v>0</v>
      </c>
      <c r="I25" s="4">
        <v>6000000000000</v>
      </c>
      <c r="K25" s="7">
        <v>9.4088054814503753E-3</v>
      </c>
    </row>
    <row r="26" spans="1:11" ht="24">
      <c r="A26" s="3" t="s">
        <v>311</v>
      </c>
      <c r="C26" s="4">
        <v>2000000000000</v>
      </c>
      <c r="E26" s="4">
        <v>0</v>
      </c>
      <c r="F26" s="4"/>
      <c r="G26" s="4">
        <v>0</v>
      </c>
      <c r="I26" s="4">
        <v>2000000000000</v>
      </c>
      <c r="K26" s="7">
        <v>3.1362684938167915E-3</v>
      </c>
    </row>
    <row r="27" spans="1:11" ht="24">
      <c r="A27" s="3" t="s">
        <v>308</v>
      </c>
      <c r="C27" s="4">
        <v>2000000000000</v>
      </c>
      <c r="E27" s="4">
        <v>0</v>
      </c>
      <c r="F27" s="4"/>
      <c r="G27" s="4">
        <v>0</v>
      </c>
      <c r="I27" s="4">
        <v>2000000000000</v>
      </c>
      <c r="K27" s="7">
        <v>3.1362684938167915E-3</v>
      </c>
    </row>
    <row r="28" spans="1:11" ht="24">
      <c r="A28" s="3" t="s">
        <v>306</v>
      </c>
      <c r="C28" s="4">
        <v>1000000000000</v>
      </c>
      <c r="E28" s="4">
        <v>0</v>
      </c>
      <c r="F28" s="4"/>
      <c r="G28" s="4">
        <v>0</v>
      </c>
      <c r="I28" s="4">
        <v>1000000000000</v>
      </c>
      <c r="K28" s="7">
        <v>1.5681342469083957E-3</v>
      </c>
    </row>
    <row r="29" spans="1:11" ht="24">
      <c r="A29" s="3" t="s">
        <v>308</v>
      </c>
      <c r="C29" s="4">
        <v>2000000000000</v>
      </c>
      <c r="E29" s="4">
        <v>0</v>
      </c>
      <c r="F29" s="4"/>
      <c r="G29" s="4">
        <v>0</v>
      </c>
      <c r="I29" s="4">
        <v>2000000000000</v>
      </c>
      <c r="K29" s="7">
        <v>3.1362684938167915E-3</v>
      </c>
    </row>
    <row r="30" spans="1:11" ht="24">
      <c r="A30" s="3" t="s">
        <v>304</v>
      </c>
      <c r="C30" s="4">
        <v>5000000000000</v>
      </c>
      <c r="E30" s="4">
        <v>0</v>
      </c>
      <c r="F30" s="4"/>
      <c r="G30" s="4">
        <v>0</v>
      </c>
      <c r="I30" s="4">
        <v>5000000000000</v>
      </c>
      <c r="K30" s="7">
        <v>7.8406712345419783E-3</v>
      </c>
    </row>
    <row r="31" spans="1:11" ht="24">
      <c r="A31" s="3" t="s">
        <v>304</v>
      </c>
      <c r="C31" s="4">
        <v>2500000000000</v>
      </c>
      <c r="E31" s="4">
        <v>0</v>
      </c>
      <c r="F31" s="4"/>
      <c r="G31" s="4">
        <v>0</v>
      </c>
      <c r="I31" s="4">
        <v>2500000000000</v>
      </c>
      <c r="K31" s="7">
        <v>3.9203356172709891E-3</v>
      </c>
    </row>
    <row r="32" spans="1:11" ht="24">
      <c r="A32" s="3" t="s">
        <v>312</v>
      </c>
      <c r="C32" s="4">
        <v>3000000000000</v>
      </c>
      <c r="E32" s="4">
        <v>0</v>
      </c>
      <c r="F32" s="4"/>
      <c r="G32" s="4">
        <v>3000000000000</v>
      </c>
      <c r="I32" s="4">
        <v>0</v>
      </c>
      <c r="K32" s="7">
        <v>0</v>
      </c>
    </row>
    <row r="33" spans="1:11" ht="24">
      <c r="A33" s="3" t="s">
        <v>310</v>
      </c>
      <c r="C33" s="4">
        <v>3000000000000</v>
      </c>
      <c r="E33" s="4">
        <v>0</v>
      </c>
      <c r="F33" s="4"/>
      <c r="G33" s="4">
        <v>3000000000000</v>
      </c>
      <c r="I33" s="4">
        <v>0</v>
      </c>
      <c r="K33" s="7">
        <v>0</v>
      </c>
    </row>
    <row r="34" spans="1:11" ht="24">
      <c r="A34" s="3" t="s">
        <v>313</v>
      </c>
      <c r="C34" s="4">
        <v>4000000000000</v>
      </c>
      <c r="E34" s="4">
        <v>0</v>
      </c>
      <c r="F34" s="4"/>
      <c r="G34" s="4">
        <v>4000000000000</v>
      </c>
      <c r="I34" s="4">
        <v>0</v>
      </c>
      <c r="K34" s="7">
        <v>0</v>
      </c>
    </row>
    <row r="35" spans="1:11" ht="24">
      <c r="A35" s="3" t="s">
        <v>306</v>
      </c>
      <c r="C35" s="4">
        <v>2000000000000</v>
      </c>
      <c r="E35" s="4">
        <v>0</v>
      </c>
      <c r="F35" s="4"/>
      <c r="G35" s="4">
        <v>0</v>
      </c>
      <c r="I35" s="4">
        <v>2000000000000</v>
      </c>
      <c r="K35" s="7">
        <v>3.1362684938167915E-3</v>
      </c>
    </row>
    <row r="36" spans="1:11" ht="24">
      <c r="A36" s="3" t="s">
        <v>314</v>
      </c>
      <c r="C36" s="4">
        <v>86813210</v>
      </c>
      <c r="E36" s="4">
        <v>491803287570</v>
      </c>
      <c r="F36" s="4"/>
      <c r="G36" s="4">
        <v>491871200000</v>
      </c>
      <c r="I36" s="4">
        <v>18900780</v>
      </c>
      <c r="K36" s="7">
        <v>2.963896041128127E-8</v>
      </c>
    </row>
    <row r="37" spans="1:11" ht="24">
      <c r="A37" s="3" t="s">
        <v>315</v>
      </c>
      <c r="C37" s="4">
        <v>1078109</v>
      </c>
      <c r="E37" s="4">
        <v>2106849315069</v>
      </c>
      <c r="F37" s="4"/>
      <c r="G37" s="4">
        <v>2009863841808</v>
      </c>
      <c r="I37" s="4">
        <v>96986551370</v>
      </c>
      <c r="K37" s="7">
        <v>1.520879326928374E-4</v>
      </c>
    </row>
    <row r="38" spans="1:11" ht="24">
      <c r="A38" s="3" t="s">
        <v>308</v>
      </c>
      <c r="C38" s="4">
        <v>8524223</v>
      </c>
      <c r="E38" s="4">
        <v>13150719963</v>
      </c>
      <c r="F38" s="4"/>
      <c r="G38" s="4">
        <v>13150300000</v>
      </c>
      <c r="I38" s="4">
        <v>8944186</v>
      </c>
      <c r="K38" s="7">
        <v>1.4025684377318616E-8</v>
      </c>
    </row>
    <row r="39" spans="1:11" ht="24">
      <c r="A39" s="3" t="s">
        <v>316</v>
      </c>
      <c r="C39" s="4">
        <v>2000000000000</v>
      </c>
      <c r="E39" s="4">
        <v>0</v>
      </c>
      <c r="F39" s="4"/>
      <c r="G39" s="4">
        <v>2000000000000</v>
      </c>
      <c r="I39" s="4">
        <v>0</v>
      </c>
      <c r="K39" s="7">
        <v>0</v>
      </c>
    </row>
    <row r="40" spans="1:11" ht="24">
      <c r="A40" s="3" t="s">
        <v>317</v>
      </c>
      <c r="C40" s="4">
        <v>5000000000000</v>
      </c>
      <c r="E40" s="4">
        <v>0</v>
      </c>
      <c r="F40" s="4"/>
      <c r="G40" s="4">
        <v>5000000000000</v>
      </c>
      <c r="I40" s="4">
        <v>0</v>
      </c>
      <c r="K40" s="7">
        <v>0</v>
      </c>
    </row>
    <row r="41" spans="1:11" ht="24">
      <c r="A41" s="3" t="s">
        <v>318</v>
      </c>
      <c r="C41" s="4">
        <v>2000000000000</v>
      </c>
      <c r="E41" s="4">
        <v>0</v>
      </c>
      <c r="F41" s="4"/>
      <c r="G41" s="4">
        <v>2000000000000</v>
      </c>
      <c r="I41" s="4">
        <v>0</v>
      </c>
      <c r="K41" s="7">
        <v>0</v>
      </c>
    </row>
    <row r="42" spans="1:11" ht="24">
      <c r="A42" s="3" t="s">
        <v>319</v>
      </c>
      <c r="C42" s="4">
        <v>5000000000000</v>
      </c>
      <c r="E42" s="4">
        <v>0</v>
      </c>
      <c r="F42" s="4"/>
      <c r="G42" s="4">
        <v>0</v>
      </c>
      <c r="I42" s="4">
        <v>5000000000000</v>
      </c>
      <c r="K42" s="7">
        <v>7.8406712345419783E-3</v>
      </c>
    </row>
    <row r="43" spans="1:11" ht="24">
      <c r="A43" s="3" t="s">
        <v>319</v>
      </c>
      <c r="C43" s="4">
        <v>5000000000000</v>
      </c>
      <c r="E43" s="4">
        <v>0</v>
      </c>
      <c r="F43" s="4"/>
      <c r="G43" s="4">
        <v>0</v>
      </c>
      <c r="I43" s="4">
        <v>5000000000000</v>
      </c>
      <c r="K43" s="7">
        <v>7.8406712345419783E-3</v>
      </c>
    </row>
    <row r="44" spans="1:11" ht="24">
      <c r="A44" s="3" t="s">
        <v>320</v>
      </c>
      <c r="C44" s="4">
        <v>5000000000000</v>
      </c>
      <c r="E44" s="4">
        <v>0</v>
      </c>
      <c r="F44" s="4"/>
      <c r="G44" s="4">
        <v>0</v>
      </c>
      <c r="I44" s="4">
        <v>5000000000000</v>
      </c>
      <c r="K44" s="7">
        <v>7.8406712345419783E-3</v>
      </c>
    </row>
    <row r="45" spans="1:11" ht="24">
      <c r="A45" s="3" t="s">
        <v>321</v>
      </c>
      <c r="C45" s="4">
        <v>5000000000000</v>
      </c>
      <c r="E45" s="4">
        <v>0</v>
      </c>
      <c r="F45" s="4"/>
      <c r="G45" s="4">
        <v>0</v>
      </c>
      <c r="I45" s="4">
        <v>5000000000000</v>
      </c>
      <c r="K45" s="7">
        <v>7.8406712345419783E-3</v>
      </c>
    </row>
    <row r="46" spans="1:11" ht="24">
      <c r="A46" s="3" t="s">
        <v>322</v>
      </c>
      <c r="C46" s="4">
        <v>9000000000000</v>
      </c>
      <c r="E46" s="4">
        <v>0</v>
      </c>
      <c r="F46" s="4"/>
      <c r="G46" s="4">
        <v>0</v>
      </c>
      <c r="I46" s="4">
        <v>9000000000000</v>
      </c>
      <c r="K46" s="7">
        <v>1.4113208222175561E-2</v>
      </c>
    </row>
    <row r="47" spans="1:11" ht="24">
      <c r="A47" s="3" t="s">
        <v>323</v>
      </c>
      <c r="C47" s="4">
        <v>2000000000000</v>
      </c>
      <c r="E47" s="4">
        <v>0</v>
      </c>
      <c r="F47" s="4"/>
      <c r="G47" s="4">
        <v>2000000000000</v>
      </c>
      <c r="I47" s="4">
        <v>0</v>
      </c>
      <c r="K47" s="7">
        <v>0</v>
      </c>
    </row>
    <row r="48" spans="1:11" ht="24">
      <c r="A48" s="3" t="s">
        <v>307</v>
      </c>
      <c r="C48" s="4">
        <v>5000000000000</v>
      </c>
      <c r="E48" s="4">
        <v>0</v>
      </c>
      <c r="F48" s="4"/>
      <c r="G48" s="4">
        <v>0</v>
      </c>
      <c r="I48" s="4">
        <v>5000000000000</v>
      </c>
      <c r="K48" s="7">
        <v>7.8406712345419783E-3</v>
      </c>
    </row>
    <row r="49" spans="1:11" ht="24">
      <c r="A49" s="3" t="s">
        <v>324</v>
      </c>
      <c r="C49" s="4">
        <v>2000000000000</v>
      </c>
      <c r="E49" s="4">
        <v>0</v>
      </c>
      <c r="F49" s="4"/>
      <c r="G49" s="4">
        <v>2000000000000</v>
      </c>
      <c r="I49" s="4">
        <v>0</v>
      </c>
      <c r="K49" s="7">
        <v>0</v>
      </c>
    </row>
    <row r="50" spans="1:11" ht="24">
      <c r="A50" s="3" t="s">
        <v>314</v>
      </c>
      <c r="C50" s="4">
        <v>5000000000000</v>
      </c>
      <c r="E50" s="4">
        <v>0</v>
      </c>
      <c r="F50" s="4"/>
      <c r="G50" s="4">
        <v>0</v>
      </c>
      <c r="I50" s="4">
        <v>5000000000000</v>
      </c>
      <c r="K50" s="7">
        <v>7.8406712345419783E-3</v>
      </c>
    </row>
    <row r="51" spans="1:11" ht="24">
      <c r="A51" s="3" t="s">
        <v>318</v>
      </c>
      <c r="C51" s="4">
        <v>3000000000000</v>
      </c>
      <c r="E51" s="4">
        <v>0</v>
      </c>
      <c r="F51" s="4"/>
      <c r="G51" s="4">
        <v>0</v>
      </c>
      <c r="I51" s="4">
        <v>3000000000000</v>
      </c>
      <c r="K51" s="7">
        <v>4.7044027407251877E-3</v>
      </c>
    </row>
    <row r="52" spans="1:11" ht="24">
      <c r="A52" s="3" t="s">
        <v>316</v>
      </c>
      <c r="C52" s="4">
        <v>3000000000000</v>
      </c>
      <c r="E52" s="4">
        <v>0</v>
      </c>
      <c r="F52" s="4"/>
      <c r="G52" s="4">
        <v>3000000000000</v>
      </c>
      <c r="I52" s="4">
        <v>0</v>
      </c>
      <c r="K52" s="7">
        <v>0</v>
      </c>
    </row>
    <row r="53" spans="1:11" ht="24">
      <c r="A53" s="3" t="s">
        <v>314</v>
      </c>
      <c r="C53" s="4">
        <v>10000000000000</v>
      </c>
      <c r="E53" s="4">
        <v>0</v>
      </c>
      <c r="F53" s="4"/>
      <c r="G53" s="4">
        <v>0</v>
      </c>
      <c r="I53" s="4">
        <v>10000000000000</v>
      </c>
      <c r="K53" s="7">
        <v>1.5681342469083957E-2</v>
      </c>
    </row>
    <row r="54" spans="1:11" ht="24">
      <c r="A54" s="3" t="s">
        <v>305</v>
      </c>
      <c r="C54" s="4">
        <v>4000000000000</v>
      </c>
      <c r="E54" s="4">
        <v>0</v>
      </c>
      <c r="F54" s="4"/>
      <c r="G54" s="4">
        <v>4000000000000</v>
      </c>
      <c r="I54" s="4">
        <v>0</v>
      </c>
      <c r="K54" s="7">
        <v>0</v>
      </c>
    </row>
    <row r="55" spans="1:11" ht="24">
      <c r="A55" s="3" t="s">
        <v>321</v>
      </c>
      <c r="C55" s="4">
        <v>5000000000000</v>
      </c>
      <c r="E55" s="4">
        <v>0</v>
      </c>
      <c r="F55" s="4"/>
      <c r="G55" s="4">
        <v>0</v>
      </c>
      <c r="I55" s="4">
        <v>5000000000000</v>
      </c>
      <c r="K55" s="7">
        <v>7.8406712345419783E-3</v>
      </c>
    </row>
    <row r="56" spans="1:11" ht="24">
      <c r="A56" s="3" t="s">
        <v>306</v>
      </c>
      <c r="C56" s="4">
        <v>6000000000000</v>
      </c>
      <c r="E56" s="4">
        <v>0</v>
      </c>
      <c r="F56" s="4"/>
      <c r="G56" s="4">
        <v>0</v>
      </c>
      <c r="I56" s="4">
        <v>6000000000000</v>
      </c>
      <c r="K56" s="7">
        <v>9.4088054814503753E-3</v>
      </c>
    </row>
    <row r="57" spans="1:11" ht="24">
      <c r="A57" s="3" t="s">
        <v>325</v>
      </c>
      <c r="C57" s="4">
        <v>5000000000000</v>
      </c>
      <c r="E57" s="4">
        <v>0</v>
      </c>
      <c r="F57" s="4"/>
      <c r="G57" s="4">
        <v>0</v>
      </c>
      <c r="I57" s="4">
        <v>5000000000000</v>
      </c>
      <c r="K57" s="7">
        <v>7.8406712345419783E-3</v>
      </c>
    </row>
    <row r="58" spans="1:11" ht="24">
      <c r="A58" s="3" t="s">
        <v>306</v>
      </c>
      <c r="C58" s="4">
        <v>10000000000000</v>
      </c>
      <c r="E58" s="4">
        <v>0</v>
      </c>
      <c r="F58" s="4"/>
      <c r="G58" s="4">
        <v>10000000000000</v>
      </c>
      <c r="I58" s="4">
        <v>0</v>
      </c>
      <c r="K58" s="7">
        <v>0</v>
      </c>
    </row>
    <row r="59" spans="1:11" ht="24">
      <c r="A59" s="3" t="s">
        <v>309</v>
      </c>
      <c r="C59" s="4">
        <v>4000000000000</v>
      </c>
      <c r="E59" s="4">
        <v>0</v>
      </c>
      <c r="F59" s="4"/>
      <c r="G59" s="4">
        <v>0</v>
      </c>
      <c r="I59" s="4">
        <v>4000000000000</v>
      </c>
      <c r="K59" s="7">
        <v>6.272536987633583E-3</v>
      </c>
    </row>
    <row r="60" spans="1:11" ht="24">
      <c r="A60" s="3" t="s">
        <v>309</v>
      </c>
      <c r="C60" s="4">
        <v>5000000000000</v>
      </c>
      <c r="E60" s="4">
        <v>0</v>
      </c>
      <c r="F60" s="4"/>
      <c r="G60" s="4">
        <v>0</v>
      </c>
      <c r="I60" s="4">
        <v>5000000000000</v>
      </c>
      <c r="K60" s="7">
        <v>7.8406712345419783E-3</v>
      </c>
    </row>
    <row r="61" spans="1:11" ht="24">
      <c r="A61" s="3" t="s">
        <v>327</v>
      </c>
      <c r="C61" s="4">
        <v>6000000000000</v>
      </c>
      <c r="E61" s="4">
        <v>0</v>
      </c>
      <c r="F61" s="4"/>
      <c r="G61" s="4">
        <v>0</v>
      </c>
      <c r="I61" s="4">
        <v>6000000000000</v>
      </c>
      <c r="K61" s="7">
        <v>9.4088054814503753E-3</v>
      </c>
    </row>
    <row r="62" spans="1:11" ht="24">
      <c r="A62" s="3" t="s">
        <v>309</v>
      </c>
      <c r="C62" s="4">
        <v>3000000000000</v>
      </c>
      <c r="E62" s="4">
        <v>0</v>
      </c>
      <c r="F62" s="4"/>
      <c r="G62" s="4">
        <v>3000000000000</v>
      </c>
      <c r="I62" s="4">
        <v>0</v>
      </c>
      <c r="K62" s="7">
        <v>0</v>
      </c>
    </row>
    <row r="63" spans="1:11" ht="24">
      <c r="A63" s="3" t="s">
        <v>328</v>
      </c>
      <c r="C63" s="4">
        <v>5000000000000</v>
      </c>
      <c r="E63" s="4">
        <v>0</v>
      </c>
      <c r="F63" s="4"/>
      <c r="G63" s="4">
        <v>0</v>
      </c>
      <c r="I63" s="4">
        <v>5000000000000</v>
      </c>
      <c r="K63" s="7">
        <v>7.8406712345419783E-3</v>
      </c>
    </row>
    <row r="64" spans="1:11" ht="24">
      <c r="A64" s="3" t="s">
        <v>309</v>
      </c>
      <c r="C64" s="4">
        <v>3000000000000</v>
      </c>
      <c r="E64" s="4">
        <v>0</v>
      </c>
      <c r="F64" s="4"/>
      <c r="G64" s="4">
        <v>0</v>
      </c>
      <c r="I64" s="4">
        <v>3000000000000</v>
      </c>
      <c r="K64" s="7">
        <v>4.7044027407251877E-3</v>
      </c>
    </row>
    <row r="65" spans="1:11" ht="24">
      <c r="A65" s="3" t="s">
        <v>306</v>
      </c>
      <c r="C65" s="4">
        <v>3000000000000</v>
      </c>
      <c r="E65" s="4">
        <v>0</v>
      </c>
      <c r="F65" s="4"/>
      <c r="G65" s="4">
        <v>0</v>
      </c>
      <c r="I65" s="4">
        <v>3000000000000</v>
      </c>
      <c r="K65" s="7">
        <v>4.7044027407251877E-3</v>
      </c>
    </row>
    <row r="66" spans="1:11" ht="24">
      <c r="A66" s="3" t="s">
        <v>310</v>
      </c>
      <c r="C66" s="4">
        <v>6000000000000</v>
      </c>
      <c r="E66" s="4">
        <v>0</v>
      </c>
      <c r="F66" s="4"/>
      <c r="G66" s="4">
        <v>6000000000000</v>
      </c>
      <c r="I66" s="4">
        <v>0</v>
      </c>
      <c r="K66" s="7">
        <v>0</v>
      </c>
    </row>
    <row r="67" spans="1:11" ht="24">
      <c r="A67" s="3" t="s">
        <v>329</v>
      </c>
      <c r="C67" s="4">
        <v>4000000000000</v>
      </c>
      <c r="E67" s="4">
        <v>0</v>
      </c>
      <c r="F67" s="4"/>
      <c r="G67" s="4">
        <v>4000000000000</v>
      </c>
      <c r="I67" s="4">
        <v>0</v>
      </c>
      <c r="K67" s="7">
        <v>0</v>
      </c>
    </row>
    <row r="68" spans="1:11" ht="24">
      <c r="A68" s="3" t="s">
        <v>330</v>
      </c>
      <c r="C68" s="4">
        <v>3000000000000</v>
      </c>
      <c r="E68" s="4">
        <v>0</v>
      </c>
      <c r="F68" s="4"/>
      <c r="G68" s="4">
        <v>0</v>
      </c>
      <c r="I68" s="4">
        <v>3000000000000</v>
      </c>
      <c r="K68" s="7">
        <v>4.7044027407251877E-3</v>
      </c>
    </row>
    <row r="69" spans="1:11" ht="24">
      <c r="A69" s="3" t="s">
        <v>310</v>
      </c>
      <c r="C69" s="4">
        <v>5000000000000</v>
      </c>
      <c r="E69" s="4">
        <v>0</v>
      </c>
      <c r="F69" s="4"/>
      <c r="G69" s="4">
        <v>0</v>
      </c>
      <c r="I69" s="4">
        <v>5000000000000</v>
      </c>
      <c r="K69" s="7">
        <v>7.8406712345419783E-3</v>
      </c>
    </row>
    <row r="70" spans="1:11" ht="24">
      <c r="A70" s="3" t="s">
        <v>306</v>
      </c>
      <c r="C70" s="4">
        <v>5000000000000</v>
      </c>
      <c r="E70" s="4">
        <v>0</v>
      </c>
      <c r="F70" s="4"/>
      <c r="G70" s="4">
        <v>0</v>
      </c>
      <c r="I70" s="4">
        <v>5000000000000</v>
      </c>
      <c r="K70" s="7">
        <v>7.8406712345419783E-3</v>
      </c>
    </row>
    <row r="71" spans="1:11" ht="24">
      <c r="A71" s="3" t="s">
        <v>331</v>
      </c>
      <c r="C71" s="4">
        <v>4000000000000</v>
      </c>
      <c r="E71" s="4">
        <v>0</v>
      </c>
      <c r="F71" s="4"/>
      <c r="G71" s="4">
        <v>0</v>
      </c>
      <c r="I71" s="4">
        <v>4000000000000</v>
      </c>
      <c r="K71" s="7">
        <v>6.272536987633583E-3</v>
      </c>
    </row>
    <row r="72" spans="1:11" ht="24">
      <c r="A72" s="3" t="s">
        <v>320</v>
      </c>
      <c r="C72" s="4">
        <v>1500000000000</v>
      </c>
      <c r="E72" s="4">
        <v>0</v>
      </c>
      <c r="F72" s="4"/>
      <c r="G72" s="4">
        <v>0</v>
      </c>
      <c r="I72" s="4">
        <v>1500000000000</v>
      </c>
      <c r="K72" s="7">
        <v>2.3522013703625938E-3</v>
      </c>
    </row>
    <row r="73" spans="1:11" ht="24">
      <c r="A73" s="3" t="s">
        <v>317</v>
      </c>
      <c r="C73" s="4">
        <v>2500000000000</v>
      </c>
      <c r="E73" s="4">
        <v>0</v>
      </c>
      <c r="F73" s="4"/>
      <c r="G73" s="4">
        <v>0</v>
      </c>
      <c r="I73" s="4">
        <v>2500000000000</v>
      </c>
      <c r="K73" s="7">
        <v>3.9203356172709891E-3</v>
      </c>
    </row>
    <row r="74" spans="1:11" ht="24">
      <c r="A74" s="3" t="s">
        <v>312</v>
      </c>
      <c r="C74" s="4">
        <v>5000000000000</v>
      </c>
      <c r="E74" s="4">
        <v>0</v>
      </c>
      <c r="F74" s="4"/>
      <c r="G74" s="4">
        <v>5000000000000</v>
      </c>
      <c r="I74" s="4">
        <v>0</v>
      </c>
      <c r="K74" s="7">
        <v>0</v>
      </c>
    </row>
    <row r="75" spans="1:11" ht="24">
      <c r="A75" s="3" t="s">
        <v>309</v>
      </c>
      <c r="C75" s="4">
        <v>4000000000000</v>
      </c>
      <c r="E75" s="4">
        <v>0</v>
      </c>
      <c r="F75" s="4"/>
      <c r="G75" s="4">
        <v>0</v>
      </c>
      <c r="I75" s="4">
        <v>4000000000000</v>
      </c>
      <c r="K75" s="7">
        <v>6.272536987633583E-3</v>
      </c>
    </row>
    <row r="76" spans="1:11" ht="24">
      <c r="A76" s="3" t="s">
        <v>332</v>
      </c>
      <c r="C76" s="4">
        <v>3000000000000</v>
      </c>
      <c r="E76" s="4">
        <v>0</v>
      </c>
      <c r="F76" s="4"/>
      <c r="G76" s="4">
        <v>0</v>
      </c>
      <c r="I76" s="4">
        <v>3000000000000</v>
      </c>
      <c r="K76" s="7">
        <v>4.7044027407251877E-3</v>
      </c>
    </row>
    <row r="77" spans="1:11" ht="24">
      <c r="A77" s="3" t="s">
        <v>331</v>
      </c>
      <c r="C77" s="4">
        <v>4500000000000</v>
      </c>
      <c r="E77" s="4">
        <v>0</v>
      </c>
      <c r="F77" s="4"/>
      <c r="G77" s="4">
        <v>0</v>
      </c>
      <c r="I77" s="4">
        <v>4500000000000</v>
      </c>
      <c r="K77" s="7">
        <v>7.0566041110877806E-3</v>
      </c>
    </row>
    <row r="78" spans="1:11" ht="24">
      <c r="A78" s="3" t="s">
        <v>312</v>
      </c>
      <c r="C78" s="4">
        <v>4500000000000</v>
      </c>
      <c r="E78" s="4">
        <v>0</v>
      </c>
      <c r="F78" s="4"/>
      <c r="G78" s="4">
        <v>0</v>
      </c>
      <c r="I78" s="4">
        <v>4500000000000</v>
      </c>
      <c r="K78" s="7">
        <v>7.0566041110877806E-3</v>
      </c>
    </row>
    <row r="79" spans="1:11" ht="24">
      <c r="A79" s="3" t="s">
        <v>334</v>
      </c>
      <c r="C79" s="4">
        <v>5000000000000</v>
      </c>
      <c r="E79" s="4">
        <v>0</v>
      </c>
      <c r="F79" s="4"/>
      <c r="G79" s="4">
        <v>0</v>
      </c>
      <c r="I79" s="4">
        <v>5000000000000</v>
      </c>
      <c r="K79" s="7">
        <v>7.8406712345419783E-3</v>
      </c>
    </row>
    <row r="80" spans="1:11" ht="24">
      <c r="A80" s="3" t="s">
        <v>306</v>
      </c>
      <c r="C80" s="4">
        <v>5000000000000</v>
      </c>
      <c r="E80" s="4">
        <v>0</v>
      </c>
      <c r="F80" s="4"/>
      <c r="G80" s="4">
        <v>0</v>
      </c>
      <c r="I80" s="4">
        <v>5000000000000</v>
      </c>
      <c r="K80" s="7">
        <v>7.8406712345419783E-3</v>
      </c>
    </row>
    <row r="81" spans="1:11" ht="24">
      <c r="A81" s="3" t="s">
        <v>315</v>
      </c>
      <c r="C81" s="4">
        <v>2000000000000</v>
      </c>
      <c r="E81" s="4">
        <v>0</v>
      </c>
      <c r="F81" s="4"/>
      <c r="G81" s="4">
        <v>0</v>
      </c>
      <c r="I81" s="4">
        <v>2000000000000</v>
      </c>
      <c r="K81" s="7">
        <v>3.1362684938167915E-3</v>
      </c>
    </row>
    <row r="82" spans="1:11" ht="24">
      <c r="A82" s="3" t="s">
        <v>335</v>
      </c>
      <c r="C82" s="4">
        <v>3000000000000</v>
      </c>
      <c r="E82" s="4">
        <v>0</v>
      </c>
      <c r="F82" s="4"/>
      <c r="G82" s="4">
        <v>0</v>
      </c>
      <c r="I82" s="4">
        <v>3000000000000</v>
      </c>
      <c r="K82" s="7">
        <v>4.7044027407251877E-3</v>
      </c>
    </row>
    <row r="83" spans="1:11" ht="24">
      <c r="A83" s="3" t="s">
        <v>315</v>
      </c>
      <c r="C83" s="4">
        <v>0</v>
      </c>
      <c r="E83" s="4">
        <v>2000000000000</v>
      </c>
      <c r="F83" s="4"/>
      <c r="G83" s="4">
        <v>0</v>
      </c>
      <c r="I83" s="4">
        <v>2000000000000</v>
      </c>
      <c r="K83" s="7">
        <v>3.1362684938167915E-3</v>
      </c>
    </row>
    <row r="84" spans="1:11" ht="24">
      <c r="A84" s="3" t="s">
        <v>336</v>
      </c>
      <c r="C84" s="4">
        <v>0</v>
      </c>
      <c r="E84" s="4">
        <v>10000000930000</v>
      </c>
      <c r="F84" s="4"/>
      <c r="G84" s="4">
        <v>10000000046000</v>
      </c>
      <c r="I84" s="4">
        <v>884000</v>
      </c>
      <c r="K84" s="7">
        <v>1.3862306742670219E-9</v>
      </c>
    </row>
    <row r="85" spans="1:11" ht="24">
      <c r="A85" s="3" t="s">
        <v>336</v>
      </c>
      <c r="C85" s="4">
        <v>0</v>
      </c>
      <c r="E85" s="4">
        <v>10000000000000</v>
      </c>
      <c r="F85" s="4"/>
      <c r="G85" s="4">
        <v>0</v>
      </c>
      <c r="I85" s="4">
        <v>10000000000000</v>
      </c>
      <c r="K85" s="7">
        <v>1.5681342469083957E-2</v>
      </c>
    </row>
    <row r="86" spans="1:11" ht="24">
      <c r="A86" s="3" t="s">
        <v>306</v>
      </c>
      <c r="C86" s="4">
        <v>0</v>
      </c>
      <c r="E86" s="4">
        <v>3500000000000</v>
      </c>
      <c r="F86" s="4"/>
      <c r="G86" s="4">
        <v>0</v>
      </c>
      <c r="I86" s="4">
        <v>3500000000000</v>
      </c>
      <c r="K86" s="7">
        <v>5.4884698641793853E-3</v>
      </c>
    </row>
    <row r="87" spans="1:11" ht="24">
      <c r="A87" s="3" t="s">
        <v>310</v>
      </c>
      <c r="C87" s="4">
        <v>0</v>
      </c>
      <c r="E87" s="4">
        <v>5000000000000</v>
      </c>
      <c r="F87" s="4"/>
      <c r="G87" s="4">
        <v>0</v>
      </c>
      <c r="I87" s="4">
        <v>5000000000000</v>
      </c>
      <c r="K87" s="7">
        <v>7.8406712345419783E-3</v>
      </c>
    </row>
    <row r="88" spans="1:11" ht="24">
      <c r="A88" s="3" t="s">
        <v>306</v>
      </c>
      <c r="C88" s="4">
        <v>0</v>
      </c>
      <c r="E88" s="4">
        <v>10000000000000</v>
      </c>
      <c r="F88" s="4"/>
      <c r="G88" s="4">
        <v>0</v>
      </c>
      <c r="I88" s="4">
        <v>10000000000000</v>
      </c>
      <c r="K88" s="7">
        <v>1.5681342469083957E-2</v>
      </c>
    </row>
    <row r="89" spans="1:11" ht="24">
      <c r="A89" s="3" t="s">
        <v>327</v>
      </c>
      <c r="C89" s="4">
        <v>0</v>
      </c>
      <c r="E89" s="4">
        <v>10000000000000</v>
      </c>
      <c r="F89" s="4"/>
      <c r="G89" s="4">
        <v>0</v>
      </c>
      <c r="I89" s="4">
        <v>10000000000000</v>
      </c>
      <c r="K89" s="7">
        <v>1.5681342469083957E-2</v>
      </c>
    </row>
    <row r="90" spans="1:11" ht="24">
      <c r="A90" s="3" t="s">
        <v>312</v>
      </c>
      <c r="C90" s="4">
        <v>0</v>
      </c>
      <c r="E90" s="4">
        <v>7000000000000</v>
      </c>
      <c r="F90" s="4"/>
      <c r="G90" s="4">
        <v>0</v>
      </c>
      <c r="I90" s="4">
        <v>7000000000000</v>
      </c>
      <c r="K90" s="7">
        <v>1.0976939728358771E-2</v>
      </c>
    </row>
    <row r="91" spans="1:11" ht="24">
      <c r="A91" s="3" t="s">
        <v>306</v>
      </c>
      <c r="C91" s="4">
        <v>0</v>
      </c>
      <c r="E91" s="4">
        <v>7000000000000</v>
      </c>
      <c r="F91" s="4"/>
      <c r="G91" s="4">
        <v>0</v>
      </c>
      <c r="I91" s="4">
        <v>7000000000000</v>
      </c>
      <c r="K91" s="7">
        <v>1.0976939728358771E-2</v>
      </c>
    </row>
    <row r="92" spans="1:11" ht="24">
      <c r="A92" s="3" t="s">
        <v>337</v>
      </c>
      <c r="C92" s="4">
        <v>0</v>
      </c>
      <c r="E92" s="4">
        <v>6130000000000</v>
      </c>
      <c r="F92" s="4"/>
      <c r="G92" s="4">
        <v>0</v>
      </c>
      <c r="I92" s="4">
        <v>6130000000000</v>
      </c>
      <c r="K92" s="7">
        <v>9.6126629335484669E-3</v>
      </c>
    </row>
    <row r="93" spans="1:11" ht="24">
      <c r="A93" s="3" t="s">
        <v>309</v>
      </c>
      <c r="C93" s="4">
        <v>0</v>
      </c>
      <c r="E93" s="4">
        <v>4000000000000</v>
      </c>
      <c r="F93" s="4"/>
      <c r="G93" s="4">
        <v>0</v>
      </c>
      <c r="I93" s="4">
        <v>4000000000000</v>
      </c>
      <c r="K93" s="7">
        <v>6.272536987633583E-3</v>
      </c>
    </row>
    <row r="94" spans="1:11" ht="24">
      <c r="A94" s="3" t="s">
        <v>335</v>
      </c>
      <c r="C94" s="4">
        <v>0</v>
      </c>
      <c r="E94" s="4">
        <v>6000000000000</v>
      </c>
      <c r="F94" s="4"/>
      <c r="G94" s="4">
        <v>0</v>
      </c>
      <c r="I94" s="4">
        <v>6000000000000</v>
      </c>
      <c r="K94" s="7">
        <v>9.4088054814503753E-3</v>
      </c>
    </row>
    <row r="95" spans="1:11" ht="24">
      <c r="A95" s="3" t="s">
        <v>306</v>
      </c>
      <c r="C95" s="4">
        <v>0</v>
      </c>
      <c r="E95" s="4">
        <v>5000000000000</v>
      </c>
      <c r="F95" s="4"/>
      <c r="G95" s="4">
        <v>0</v>
      </c>
      <c r="I95" s="4">
        <v>5000000000000</v>
      </c>
      <c r="K95" s="7">
        <v>7.8406712345419783E-3</v>
      </c>
    </row>
    <row r="96" spans="1:11" ht="24">
      <c r="A96" s="3" t="s">
        <v>307</v>
      </c>
      <c r="C96" s="4">
        <v>0</v>
      </c>
      <c r="E96" s="4">
        <v>5000000000000</v>
      </c>
      <c r="F96" s="4"/>
      <c r="G96" s="4">
        <v>0</v>
      </c>
      <c r="I96" s="4">
        <v>5000000000000</v>
      </c>
      <c r="K96" s="7">
        <v>7.8406712345419783E-3</v>
      </c>
    </row>
    <row r="97" spans="1:11" ht="24.75" thickBot="1">
      <c r="A97" s="3" t="s">
        <v>304</v>
      </c>
      <c r="C97" s="4">
        <v>0</v>
      </c>
      <c r="E97" s="4">
        <v>5000000000000</v>
      </c>
      <c r="F97" s="4"/>
      <c r="G97" s="4">
        <v>0</v>
      </c>
      <c r="I97" s="4">
        <v>5000000000000</v>
      </c>
      <c r="K97" s="7">
        <v>7.8406712345419783E-3</v>
      </c>
    </row>
    <row r="98" spans="1:11" ht="24.75" thickBot="1">
      <c r="A98" s="3" t="s">
        <v>50</v>
      </c>
      <c r="C98" s="5">
        <f>SUM(C8:C97)</f>
        <v>295524480038241</v>
      </c>
      <c r="E98" s="5">
        <f>SUM(E8:E97)</f>
        <v>444970659303601</v>
      </c>
      <c r="G98" s="5">
        <f>SUM(G8:G97)</f>
        <v>422100132741556</v>
      </c>
      <c r="I98" s="5">
        <f>SUM(I8:I97)</f>
        <v>318395006600286</v>
      </c>
      <c r="K98" s="8">
        <f>SUM(K8:K97)</f>
        <v>0.49928611389453337</v>
      </c>
    </row>
    <row r="99" spans="1:11">
      <c r="I99" s="4"/>
    </row>
  </sheetData>
  <mergeCells count="13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A5:T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tabSelected="1" workbookViewId="0">
      <selection activeCell="E16" sqref="E16"/>
    </sheetView>
  </sheetViews>
  <sheetFormatPr defaultRowHeight="22.5"/>
  <cols>
    <col min="1" max="1" width="53.5703125" style="2" bestFit="1" customWidth="1"/>
    <col min="2" max="2" width="0.7109375" style="2" customWidth="1"/>
    <col min="3" max="3" width="28.28515625" style="2" customWidth="1"/>
    <col min="4" max="4" width="1" style="2" customWidth="1"/>
    <col min="5" max="5" width="21.710937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9" ht="24">
      <c r="A2" s="16" t="s">
        <v>0</v>
      </c>
      <c r="B2" s="16"/>
      <c r="C2" s="16"/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</row>
    <row r="3" spans="1:9" ht="24">
      <c r="A3" s="16" t="s">
        <v>338</v>
      </c>
      <c r="B3" s="16"/>
      <c r="C3" s="16"/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</row>
    <row r="4" spans="1:9" ht="24">
      <c r="A4" s="16" t="s">
        <v>2</v>
      </c>
      <c r="B4" s="16"/>
      <c r="C4" s="16"/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</row>
    <row r="5" spans="1:9" ht="25.5">
      <c r="A5" s="20" t="s">
        <v>435</v>
      </c>
      <c r="B5" s="20"/>
      <c r="C5" s="20"/>
      <c r="D5" s="20"/>
      <c r="E5" s="20"/>
      <c r="F5" s="20"/>
      <c r="G5" s="20"/>
      <c r="H5" s="20"/>
      <c r="I5" s="20"/>
    </row>
    <row r="6" spans="1:9" ht="24.75" thickBot="1">
      <c r="A6" s="15" t="s">
        <v>342</v>
      </c>
      <c r="B6" s="13"/>
      <c r="C6" s="22" t="s">
        <v>424</v>
      </c>
      <c r="E6" s="15" t="s">
        <v>299</v>
      </c>
      <c r="G6" s="15" t="s">
        <v>396</v>
      </c>
      <c r="I6" s="15" t="s">
        <v>13</v>
      </c>
    </row>
    <row r="7" spans="1:9" ht="24">
      <c r="A7" s="24" t="s">
        <v>428</v>
      </c>
      <c r="B7" s="3"/>
      <c r="C7" s="23" t="s">
        <v>425</v>
      </c>
      <c r="E7" s="4">
        <v>394936037797</v>
      </c>
      <c r="G7" s="7">
        <v>2.3843665113517532E-2</v>
      </c>
      <c r="I7" s="7">
        <v>6.1931272620778435E-4</v>
      </c>
    </row>
    <row r="8" spans="1:9" ht="24">
      <c r="A8" s="24" t="s">
        <v>429</v>
      </c>
      <c r="B8" s="3"/>
      <c r="C8" s="23" t="s">
        <v>426</v>
      </c>
      <c r="E8" s="4">
        <v>3223234577634</v>
      </c>
      <c r="G8" s="7">
        <v>0.19459790572699928</v>
      </c>
      <c r="I8" s="7">
        <v>5.0544645270071938E-3</v>
      </c>
    </row>
    <row r="9" spans="1:9" ht="24">
      <c r="A9" s="24" t="s">
        <v>430</v>
      </c>
      <c r="B9" s="3"/>
      <c r="C9" s="23" t="s">
        <v>427</v>
      </c>
      <c r="E9" s="4">
        <v>5100540130089</v>
      </c>
      <c r="G9" s="7">
        <v>0.30793738509730673</v>
      </c>
      <c r="I9" s="7">
        <v>7.9983316557231659E-3</v>
      </c>
    </row>
    <row r="10" spans="1:9" ht="24">
      <c r="A10" s="24" t="s">
        <v>431</v>
      </c>
      <c r="B10" s="3"/>
      <c r="C10" s="23" t="s">
        <v>436</v>
      </c>
      <c r="E10" s="4">
        <v>7842830379248</v>
      </c>
      <c r="G10" s="7">
        <v>0.47349900542890272</v>
      </c>
      <c r="I10" s="7">
        <v>1.229861091039235E-2</v>
      </c>
    </row>
    <row r="11" spans="1:9" ht="24.75" thickBot="1">
      <c r="A11" s="24" t="s">
        <v>403</v>
      </c>
      <c r="B11" s="3"/>
      <c r="C11" s="23" t="s">
        <v>437</v>
      </c>
      <c r="E11" s="4">
        <v>2021394532</v>
      </c>
      <c r="G11" s="7">
        <v>1.2203863327376912E-4</v>
      </c>
      <c r="I11" s="7">
        <v>3.1698179921425689E-6</v>
      </c>
    </row>
    <row r="12" spans="1:9" ht="24.75" thickBot="1">
      <c r="A12" s="3" t="s">
        <v>50</v>
      </c>
      <c r="B12" s="3"/>
      <c r="C12" s="3"/>
      <c r="E12" s="5">
        <f>SUM(E7:E11)</f>
        <v>16563562519300</v>
      </c>
      <c r="G12" s="18">
        <f>SUM(G7:G11)</f>
        <v>1.0000000000000002</v>
      </c>
      <c r="I12" s="8">
        <f>SUM(I7:I11)</f>
        <v>2.5973889637322639E-2</v>
      </c>
    </row>
    <row r="13" spans="1:9" ht="23.25" thickTop="1"/>
    <row r="14" spans="1:9">
      <c r="I14" s="4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workbookViewId="0">
      <selection activeCell="A9" sqref="A9"/>
    </sheetView>
  </sheetViews>
  <sheetFormatPr defaultRowHeight="22.5"/>
  <cols>
    <col min="1" max="1" width="51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18.5703125" style="2" bestFit="1" customWidth="1"/>
    <col min="8" max="8" width="1" style="2" customWidth="1"/>
    <col min="9" max="9" width="20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</row>
    <row r="3" spans="1:21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  <c r="R3" s="16" t="s">
        <v>338</v>
      </c>
      <c r="S3" s="16" t="s">
        <v>338</v>
      </c>
      <c r="T3" s="16" t="s">
        <v>338</v>
      </c>
      <c r="U3" s="16" t="s">
        <v>338</v>
      </c>
    </row>
    <row r="4" spans="1:21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</row>
    <row r="5" spans="1:21" ht="25.5">
      <c r="A5" s="20" t="s">
        <v>432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24">
      <c r="A6" s="15" t="s">
        <v>3</v>
      </c>
      <c r="C6" s="15" t="s">
        <v>340</v>
      </c>
      <c r="D6" s="15" t="s">
        <v>340</v>
      </c>
      <c r="E6" s="15" t="s">
        <v>340</v>
      </c>
      <c r="F6" s="15" t="s">
        <v>340</v>
      </c>
      <c r="G6" s="15" t="s">
        <v>340</v>
      </c>
      <c r="H6" s="15" t="s">
        <v>340</v>
      </c>
      <c r="I6" s="15" t="s">
        <v>340</v>
      </c>
      <c r="J6" s="15" t="s">
        <v>340</v>
      </c>
      <c r="K6" s="15" t="s">
        <v>340</v>
      </c>
      <c r="M6" s="15" t="s">
        <v>341</v>
      </c>
      <c r="N6" s="15" t="s">
        <v>341</v>
      </c>
      <c r="O6" s="15" t="s">
        <v>341</v>
      </c>
      <c r="P6" s="15" t="s">
        <v>341</v>
      </c>
      <c r="Q6" s="15" t="s">
        <v>341</v>
      </c>
      <c r="R6" s="15" t="s">
        <v>341</v>
      </c>
      <c r="S6" s="15" t="s">
        <v>341</v>
      </c>
      <c r="T6" s="15" t="s">
        <v>341</v>
      </c>
      <c r="U6" s="15" t="s">
        <v>341</v>
      </c>
    </row>
    <row r="7" spans="1:21" ht="24">
      <c r="A7" s="15" t="s">
        <v>3</v>
      </c>
      <c r="C7" s="15" t="s">
        <v>393</v>
      </c>
      <c r="E7" s="15" t="s">
        <v>394</v>
      </c>
      <c r="G7" s="15" t="s">
        <v>395</v>
      </c>
      <c r="I7" s="15" t="s">
        <v>299</v>
      </c>
      <c r="K7" s="15" t="s">
        <v>396</v>
      </c>
      <c r="M7" s="15" t="s">
        <v>393</v>
      </c>
      <c r="O7" s="15" t="s">
        <v>394</v>
      </c>
      <c r="Q7" s="15" t="s">
        <v>395</v>
      </c>
      <c r="S7" s="15" t="s">
        <v>299</v>
      </c>
      <c r="U7" s="15" t="s">
        <v>396</v>
      </c>
    </row>
    <row r="8" spans="1:21" ht="24">
      <c r="A8" s="3" t="s">
        <v>45</v>
      </c>
      <c r="C8" s="4">
        <v>0</v>
      </c>
      <c r="E8" s="4">
        <v>0</v>
      </c>
      <c r="G8" s="4">
        <v>98291795</v>
      </c>
      <c r="I8" s="4">
        <v>98291795</v>
      </c>
      <c r="K8" s="7">
        <v>2.4888028843425704E-4</v>
      </c>
      <c r="M8" s="4">
        <v>0</v>
      </c>
      <c r="O8" s="4">
        <v>0</v>
      </c>
      <c r="Q8" s="4">
        <v>463015333</v>
      </c>
      <c r="S8" s="4">
        <v>463015333</v>
      </c>
      <c r="U8" s="7">
        <f>S8/$S$21</f>
        <v>3.0498305800716785E-4</v>
      </c>
    </row>
    <row r="9" spans="1:21" ht="24">
      <c r="A9" s="3" t="s">
        <v>15</v>
      </c>
      <c r="C9" s="4">
        <v>0</v>
      </c>
      <c r="E9" s="4">
        <v>-4526749952</v>
      </c>
      <c r="G9" s="4">
        <v>0</v>
      </c>
      <c r="I9" s="4">
        <v>-4526749952</v>
      </c>
      <c r="K9" s="7">
        <v>-1.1461982495319363E-2</v>
      </c>
      <c r="M9" s="4">
        <v>0</v>
      </c>
      <c r="O9" s="4">
        <v>191007604464</v>
      </c>
      <c r="Q9" s="4">
        <v>-6504</v>
      </c>
      <c r="S9" s="4">
        <v>191007597960</v>
      </c>
      <c r="U9" s="7">
        <f t="shared" ref="U9:U19" si="0">S9/$S$21</f>
        <v>0.12581458361432812</v>
      </c>
    </row>
    <row r="10" spans="1:21" ht="24">
      <c r="A10" s="3" t="s">
        <v>42</v>
      </c>
      <c r="C10" s="4">
        <v>0</v>
      </c>
      <c r="E10" s="4">
        <v>59130839316</v>
      </c>
      <c r="G10" s="4">
        <v>0</v>
      </c>
      <c r="I10" s="4">
        <v>59130839316</v>
      </c>
      <c r="K10" s="7">
        <v>0.14972257190262714</v>
      </c>
      <c r="M10" s="4">
        <v>561824000000</v>
      </c>
      <c r="O10" s="4">
        <v>-223631907958</v>
      </c>
      <c r="Q10" s="4">
        <v>0</v>
      </c>
      <c r="S10" s="4">
        <v>338192092042</v>
      </c>
      <c r="U10" s="7">
        <f t="shared" si="0"/>
        <v>0.22276337536495952</v>
      </c>
    </row>
    <row r="11" spans="1:21" ht="24">
      <c r="A11" s="3" t="s">
        <v>40</v>
      </c>
      <c r="C11" s="4">
        <v>0</v>
      </c>
      <c r="E11" s="4">
        <v>34886101367</v>
      </c>
      <c r="G11" s="4">
        <v>0</v>
      </c>
      <c r="I11" s="4">
        <v>34886101367</v>
      </c>
      <c r="K11" s="7">
        <v>8.8333547785608035E-2</v>
      </c>
      <c r="M11" s="4">
        <v>0</v>
      </c>
      <c r="O11" s="4">
        <v>135399522136</v>
      </c>
      <c r="Q11" s="4">
        <v>0</v>
      </c>
      <c r="S11" s="4">
        <v>135399522136</v>
      </c>
      <c r="U11" s="7">
        <f t="shared" si="0"/>
        <v>8.9186161603305905E-2</v>
      </c>
    </row>
    <row r="12" spans="1:21" ht="24">
      <c r="A12" s="3" t="s">
        <v>39</v>
      </c>
      <c r="C12" s="4">
        <v>0</v>
      </c>
      <c r="E12" s="4">
        <v>93694590364</v>
      </c>
      <c r="G12" s="4">
        <v>0</v>
      </c>
      <c r="I12" s="4">
        <v>93694590364</v>
      </c>
      <c r="K12" s="7">
        <v>0.2372399107628656</v>
      </c>
      <c r="M12" s="4">
        <v>0</v>
      </c>
      <c r="O12" s="4">
        <v>375744285068</v>
      </c>
      <c r="Q12" s="4">
        <v>0</v>
      </c>
      <c r="S12" s="4">
        <v>375744285068</v>
      </c>
      <c r="U12" s="7">
        <f t="shared" si="0"/>
        <v>0.24749858788964912</v>
      </c>
    </row>
    <row r="13" spans="1:21" ht="24">
      <c r="A13" s="3" t="s">
        <v>18</v>
      </c>
      <c r="C13" s="4">
        <v>0</v>
      </c>
      <c r="E13" s="4">
        <v>-50639105</v>
      </c>
      <c r="G13" s="4">
        <v>0</v>
      </c>
      <c r="I13" s="4">
        <v>-50639105</v>
      </c>
      <c r="K13" s="7">
        <v>-1.2822102860622931E-4</v>
      </c>
      <c r="M13" s="4">
        <v>0</v>
      </c>
      <c r="O13" s="4">
        <v>30361913617</v>
      </c>
      <c r="Q13" s="4">
        <v>0</v>
      </c>
      <c r="S13" s="4">
        <v>30361913617</v>
      </c>
      <c r="U13" s="7">
        <f t="shared" si="0"/>
        <v>1.9999055326882946E-2</v>
      </c>
    </row>
    <row r="14" spans="1:21" ht="24">
      <c r="A14" s="3" t="s">
        <v>16</v>
      </c>
      <c r="C14" s="4">
        <v>0</v>
      </c>
      <c r="E14" s="4">
        <v>16950914880</v>
      </c>
      <c r="G14" s="4">
        <v>0</v>
      </c>
      <c r="I14" s="4">
        <v>16950914880</v>
      </c>
      <c r="K14" s="7">
        <v>4.2920658683249596E-2</v>
      </c>
      <c r="M14" s="4">
        <v>0</v>
      </c>
      <c r="O14" s="4">
        <v>67097371400</v>
      </c>
      <c r="Q14" s="4">
        <v>0</v>
      </c>
      <c r="S14" s="4">
        <v>67097371400</v>
      </c>
      <c r="U14" s="7">
        <f t="shared" si="0"/>
        <v>4.4196293416949722E-2</v>
      </c>
    </row>
    <row r="15" spans="1:21" ht="24">
      <c r="A15" s="3" t="s">
        <v>44</v>
      </c>
      <c r="C15" s="4">
        <v>0</v>
      </c>
      <c r="E15" s="4">
        <v>4201916928</v>
      </c>
      <c r="G15" s="4">
        <v>0</v>
      </c>
      <c r="I15" s="4">
        <v>4201916928</v>
      </c>
      <c r="K15" s="7">
        <v>1.0639487222890041E-2</v>
      </c>
      <c r="M15" s="4">
        <v>0</v>
      </c>
      <c r="O15" s="4">
        <v>16326198064</v>
      </c>
      <c r="Q15" s="4">
        <v>0</v>
      </c>
      <c r="S15" s="4">
        <v>16326198064</v>
      </c>
      <c r="U15" s="7">
        <f t="shared" si="0"/>
        <v>1.0753885360399984E-2</v>
      </c>
    </row>
    <row r="16" spans="1:21" ht="24">
      <c r="A16" s="3" t="s">
        <v>17</v>
      </c>
      <c r="C16" s="4">
        <v>0</v>
      </c>
      <c r="E16" s="4">
        <v>567519704</v>
      </c>
      <c r="G16" s="4">
        <v>0</v>
      </c>
      <c r="I16" s="4">
        <v>567519704</v>
      </c>
      <c r="K16" s="7">
        <v>1.4369914357922162E-3</v>
      </c>
      <c r="M16" s="4">
        <v>0</v>
      </c>
      <c r="O16" s="4">
        <v>3395730384</v>
      </c>
      <c r="Q16" s="4">
        <v>0</v>
      </c>
      <c r="S16" s="4">
        <v>3395730384</v>
      </c>
      <c r="U16" s="7">
        <f t="shared" si="0"/>
        <v>2.2367298939540183E-3</v>
      </c>
    </row>
    <row r="17" spans="1:21" ht="24">
      <c r="A17" s="3" t="s">
        <v>43</v>
      </c>
      <c r="C17" s="4">
        <v>0</v>
      </c>
      <c r="E17" s="4">
        <v>0</v>
      </c>
      <c r="G17" s="4">
        <v>0</v>
      </c>
      <c r="I17" s="4">
        <v>0</v>
      </c>
      <c r="K17" s="7">
        <v>0</v>
      </c>
      <c r="M17" s="4">
        <v>0</v>
      </c>
      <c r="O17" s="4">
        <v>3607598998</v>
      </c>
      <c r="Q17" s="4">
        <v>0</v>
      </c>
      <c r="S17" s="4">
        <v>3607598998</v>
      </c>
      <c r="U17" s="7">
        <f t="shared" si="0"/>
        <v>2.3762853971698483E-3</v>
      </c>
    </row>
    <row r="18" spans="1:21" ht="24">
      <c r="A18" s="3" t="s">
        <v>49</v>
      </c>
      <c r="C18" s="4">
        <v>0</v>
      </c>
      <c r="E18" s="4">
        <v>131573256042</v>
      </c>
      <c r="G18" s="4">
        <v>0</v>
      </c>
      <c r="I18" s="4">
        <v>131573256042</v>
      </c>
      <c r="K18" s="7">
        <v>0.33315079772393325</v>
      </c>
      <c r="M18" s="4">
        <v>0</v>
      </c>
      <c r="O18" s="4">
        <v>131573256042</v>
      </c>
      <c r="Q18" s="4">
        <v>0</v>
      </c>
      <c r="S18" s="4">
        <v>131573256042</v>
      </c>
      <c r="U18" s="7">
        <f t="shared" si="0"/>
        <v>8.6665842618324773E-2</v>
      </c>
    </row>
    <row r="19" spans="1:21" ht="24">
      <c r="A19" s="3" t="s">
        <v>41</v>
      </c>
      <c r="C19" s="4">
        <v>0</v>
      </c>
      <c r="E19" s="4">
        <v>-126796706</v>
      </c>
      <c r="G19" s="4">
        <v>0</v>
      </c>
      <c r="I19" s="4">
        <v>-126796706</v>
      </c>
      <c r="K19" s="7">
        <v>-3.2105630751573608E-4</v>
      </c>
      <c r="M19" s="4">
        <v>0</v>
      </c>
      <c r="O19" s="4">
        <v>6045966239</v>
      </c>
      <c r="Q19" s="4">
        <v>0</v>
      </c>
      <c r="S19" s="4">
        <v>6045966239</v>
      </c>
      <c r="U19" s="7">
        <f t="shared" si="0"/>
        <v>3.9824108204604865E-3</v>
      </c>
    </row>
    <row r="20" spans="1:21" ht="24.75" thickBot="1">
      <c r="A20" s="17" t="s">
        <v>414</v>
      </c>
      <c r="C20" s="4"/>
      <c r="E20" s="4">
        <v>-160416048999</v>
      </c>
      <c r="G20" s="4">
        <v>218952842163</v>
      </c>
      <c r="I20" s="4">
        <v>58536793164</v>
      </c>
      <c r="K20" s="7">
        <v>0.14821841402604119</v>
      </c>
      <c r="M20" s="4">
        <v>0</v>
      </c>
      <c r="O20" s="4">
        <v>0</v>
      </c>
      <c r="Q20" s="4">
        <v>218952842163</v>
      </c>
      <c r="S20" s="4">
        <v>218952842163</v>
      </c>
      <c r="U20" s="7">
        <f>S20/$S$21</f>
        <v>0.14422180563560838</v>
      </c>
    </row>
    <row r="21" spans="1:21" ht="24.75" thickBot="1">
      <c r="A21" s="3" t="s">
        <v>50</v>
      </c>
      <c r="C21" s="5">
        <f>SUM(C8:C19)</f>
        <v>0</v>
      </c>
      <c r="E21" s="5">
        <f>SUM(E8:E20)</f>
        <v>175884903839</v>
      </c>
      <c r="G21" s="5">
        <f>SUM(G8:G20)</f>
        <v>219051133958</v>
      </c>
      <c r="I21" s="5">
        <f>SUM(I8:I20)</f>
        <v>394936037797</v>
      </c>
      <c r="K21" s="18">
        <f>SUM(K8:K20)</f>
        <v>1</v>
      </c>
      <c r="M21" s="5">
        <f>SUM(M8:M20)</f>
        <v>561824000000</v>
      </c>
      <c r="O21" s="5">
        <f>SUM(O8:O20)</f>
        <v>736927538454</v>
      </c>
      <c r="Q21" s="5">
        <f>SUM(Q8:Q20)</f>
        <v>219415850992</v>
      </c>
      <c r="S21" s="5">
        <f>SUM(S8:S20)</f>
        <v>1518167389446</v>
      </c>
      <c r="U21" s="18">
        <f>SUM(U8:U20)</f>
        <v>1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9BE1-36A1-4A52-AF97-DF3CC821C3E9}">
  <dimension ref="A2:U32"/>
  <sheetViews>
    <sheetView rightToLeft="1" workbookViewId="0">
      <selection activeCell="I16" sqref="I16"/>
    </sheetView>
  </sheetViews>
  <sheetFormatPr defaultRowHeight="22.5"/>
  <cols>
    <col min="1" max="1" width="51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20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</row>
    <row r="3" spans="1:21" ht="24">
      <c r="A3" s="16" t="s">
        <v>338</v>
      </c>
      <c r="B3" s="16" t="s">
        <v>338</v>
      </c>
      <c r="C3" s="16" t="s">
        <v>338</v>
      </c>
      <c r="D3" s="16" t="s">
        <v>338</v>
      </c>
      <c r="E3" s="16" t="s">
        <v>338</v>
      </c>
      <c r="F3" s="16" t="s">
        <v>338</v>
      </c>
      <c r="G3" s="16" t="s">
        <v>338</v>
      </c>
      <c r="H3" s="16" t="s">
        <v>338</v>
      </c>
      <c r="I3" s="16" t="s">
        <v>338</v>
      </c>
      <c r="J3" s="16" t="s">
        <v>338</v>
      </c>
      <c r="K3" s="16" t="s">
        <v>338</v>
      </c>
      <c r="L3" s="16" t="s">
        <v>338</v>
      </c>
      <c r="M3" s="16" t="s">
        <v>338</v>
      </c>
      <c r="N3" s="16" t="s">
        <v>338</v>
      </c>
      <c r="O3" s="16" t="s">
        <v>338</v>
      </c>
      <c r="P3" s="16" t="s">
        <v>338</v>
      </c>
      <c r="Q3" s="16" t="s">
        <v>338</v>
      </c>
      <c r="R3" s="16" t="s">
        <v>338</v>
      </c>
      <c r="S3" s="16" t="s">
        <v>338</v>
      </c>
      <c r="T3" s="16" t="s">
        <v>338</v>
      </c>
      <c r="U3" s="16" t="s">
        <v>338</v>
      </c>
    </row>
    <row r="4" spans="1:21" ht="2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</row>
    <row r="5" spans="1:21" ht="25.5">
      <c r="A5" s="20" t="s">
        <v>433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24.75" thickBot="1">
      <c r="A6" s="15" t="s">
        <v>3</v>
      </c>
      <c r="C6" s="15" t="s">
        <v>340</v>
      </c>
      <c r="D6" s="15" t="s">
        <v>340</v>
      </c>
      <c r="E6" s="15" t="s">
        <v>340</v>
      </c>
      <c r="F6" s="15" t="s">
        <v>340</v>
      </c>
      <c r="G6" s="15" t="s">
        <v>340</v>
      </c>
      <c r="H6" s="15" t="s">
        <v>340</v>
      </c>
      <c r="I6" s="15" t="s">
        <v>340</v>
      </c>
      <c r="J6" s="15" t="s">
        <v>340</v>
      </c>
      <c r="K6" s="15" t="s">
        <v>340</v>
      </c>
      <c r="M6" s="15" t="s">
        <v>341</v>
      </c>
      <c r="N6" s="15" t="s">
        <v>341</v>
      </c>
      <c r="O6" s="15" t="s">
        <v>341</v>
      </c>
      <c r="P6" s="15" t="s">
        <v>341</v>
      </c>
      <c r="Q6" s="15" t="s">
        <v>341</v>
      </c>
      <c r="R6" s="15" t="s">
        <v>341</v>
      </c>
      <c r="S6" s="15" t="s">
        <v>341</v>
      </c>
      <c r="T6" s="15" t="s">
        <v>341</v>
      </c>
      <c r="U6" s="15" t="s">
        <v>341</v>
      </c>
    </row>
    <row r="7" spans="1:21" ht="24.75" thickBot="1">
      <c r="A7" s="15" t="s">
        <v>3</v>
      </c>
      <c r="C7" s="10" t="s">
        <v>393</v>
      </c>
      <c r="E7" s="10" t="s">
        <v>394</v>
      </c>
      <c r="G7" s="10" t="s">
        <v>395</v>
      </c>
      <c r="I7" s="10" t="s">
        <v>299</v>
      </c>
      <c r="K7" s="10" t="s">
        <v>396</v>
      </c>
      <c r="M7" s="10" t="s">
        <v>393</v>
      </c>
      <c r="O7" s="10" t="s">
        <v>394</v>
      </c>
      <c r="Q7" s="10" t="s">
        <v>395</v>
      </c>
      <c r="S7" s="10" t="s">
        <v>299</v>
      </c>
      <c r="U7" s="10" t="s">
        <v>396</v>
      </c>
    </row>
    <row r="8" spans="1:21" ht="24">
      <c r="A8" s="3" t="s">
        <v>409</v>
      </c>
      <c r="C8" s="4">
        <v>0</v>
      </c>
      <c r="E8" s="4">
        <v>-265508976</v>
      </c>
      <c r="G8" s="4">
        <v>346375</v>
      </c>
      <c r="I8" s="4">
        <v>-265162601</v>
      </c>
      <c r="K8" s="7">
        <v>-8.2265995419620171E-5</v>
      </c>
      <c r="M8" s="4">
        <v>0</v>
      </c>
      <c r="O8" s="4">
        <v>-265508976</v>
      </c>
      <c r="Q8" s="4">
        <v>346375</v>
      </c>
      <c r="S8" s="4">
        <v>-265162601</v>
      </c>
      <c r="U8" s="7">
        <v>-4.9724240569578507E-5</v>
      </c>
    </row>
    <row r="9" spans="1:21" ht="24">
      <c r="A9" s="3" t="s">
        <v>21</v>
      </c>
      <c r="C9" s="4">
        <v>0</v>
      </c>
      <c r="E9" s="4">
        <v>1216562656</v>
      </c>
      <c r="G9" s="4">
        <v>5733857792</v>
      </c>
      <c r="I9" s="4">
        <v>6950420448</v>
      </c>
      <c r="K9" s="7">
        <v>2.1563495552662888E-3</v>
      </c>
      <c r="M9" s="4">
        <v>0</v>
      </c>
      <c r="O9" s="4">
        <v>13632450510</v>
      </c>
      <c r="Q9" s="4">
        <v>24511954928</v>
      </c>
      <c r="S9" s="4">
        <v>38144405438</v>
      </c>
      <c r="U9" s="7">
        <v>7.152975514758398E-3</v>
      </c>
    </row>
    <row r="10" spans="1:21" ht="24">
      <c r="A10" s="3" t="s">
        <v>408</v>
      </c>
      <c r="C10" s="4">
        <v>0</v>
      </c>
      <c r="E10" s="4">
        <v>-45150576</v>
      </c>
      <c r="G10" s="4">
        <v>-1536996</v>
      </c>
      <c r="I10" s="4">
        <v>-46687572</v>
      </c>
      <c r="K10" s="7">
        <v>-1.4484695691701963E-5</v>
      </c>
      <c r="M10" s="4">
        <v>0</v>
      </c>
      <c r="O10" s="4">
        <v>-6032208109</v>
      </c>
      <c r="Q10" s="4">
        <v>13239760763</v>
      </c>
      <c r="S10" s="4">
        <v>7207552654</v>
      </c>
      <c r="U10" s="7">
        <v>1.3515860861743473E-3</v>
      </c>
    </row>
    <row r="11" spans="1:21" ht="24">
      <c r="A11" s="3" t="s">
        <v>407</v>
      </c>
      <c r="C11" s="4">
        <v>0</v>
      </c>
      <c r="E11" s="4">
        <v>-4543316206</v>
      </c>
      <c r="G11" s="4">
        <v>20785290328</v>
      </c>
      <c r="I11" s="4">
        <v>16241974122</v>
      </c>
      <c r="K11" s="7">
        <v>5.0390294999634634E-3</v>
      </c>
      <c r="M11" s="4">
        <v>0</v>
      </c>
      <c r="O11" s="4">
        <v>54129375428</v>
      </c>
      <c r="Q11" s="4">
        <v>20785290328</v>
      </c>
      <c r="S11" s="4">
        <v>74914665756</v>
      </c>
      <c r="U11" s="7">
        <v>1.4048266415371709E-2</v>
      </c>
    </row>
    <row r="12" spans="1:21" ht="24">
      <c r="A12" s="3" t="s">
        <v>384</v>
      </c>
      <c r="C12" s="4">
        <v>0</v>
      </c>
      <c r="E12" s="4">
        <v>0</v>
      </c>
      <c r="G12" s="4">
        <v>0</v>
      </c>
      <c r="I12" s="4">
        <v>0</v>
      </c>
      <c r="K12" s="7">
        <v>0</v>
      </c>
      <c r="M12" s="4">
        <v>0</v>
      </c>
      <c r="O12" s="4">
        <v>0</v>
      </c>
      <c r="Q12" s="4">
        <v>-86115996</v>
      </c>
      <c r="S12" s="4">
        <v>-86115996</v>
      </c>
      <c r="U12" s="7">
        <v>-1.6148779978187274E-5</v>
      </c>
    </row>
    <row r="13" spans="1:21" ht="24">
      <c r="A13" s="3" t="s">
        <v>33</v>
      </c>
      <c r="C13" s="4">
        <v>0</v>
      </c>
      <c r="E13" s="4">
        <v>907819172</v>
      </c>
      <c r="G13" s="4">
        <v>0</v>
      </c>
      <c r="I13" s="4">
        <v>907819172</v>
      </c>
      <c r="K13" s="7">
        <v>2.816484962960345E-4</v>
      </c>
      <c r="M13" s="4">
        <v>0</v>
      </c>
      <c r="O13" s="4">
        <v>18513366756</v>
      </c>
      <c r="Q13" s="4">
        <v>10871741047</v>
      </c>
      <c r="S13" s="4">
        <v>29385107803</v>
      </c>
      <c r="U13" s="7">
        <v>5.5104006524636954E-3</v>
      </c>
    </row>
    <row r="14" spans="1:21" ht="24">
      <c r="A14" s="3" t="s">
        <v>30</v>
      </c>
      <c r="C14" s="4">
        <v>0</v>
      </c>
      <c r="E14" s="4">
        <v>6885929672</v>
      </c>
      <c r="G14" s="4">
        <v>0</v>
      </c>
      <c r="I14" s="4">
        <v>6885929672</v>
      </c>
      <c r="K14" s="7">
        <v>2.1363414626355192E-3</v>
      </c>
      <c r="M14" s="4">
        <v>0</v>
      </c>
      <c r="O14" s="4">
        <v>7136589588</v>
      </c>
      <c r="Q14" s="4">
        <v>-1181417648</v>
      </c>
      <c r="S14" s="4">
        <v>5955171940</v>
      </c>
      <c r="U14" s="7">
        <v>1.1167351695187345E-3</v>
      </c>
    </row>
    <row r="15" spans="1:21" ht="24">
      <c r="A15" s="3" t="s">
        <v>37</v>
      </c>
      <c r="C15" s="4">
        <v>0</v>
      </c>
      <c r="E15" s="4">
        <v>2989668490928</v>
      </c>
      <c r="G15" s="4">
        <v>0</v>
      </c>
      <c r="I15" s="4">
        <v>2989668490928</v>
      </c>
      <c r="K15" s="7">
        <v>0.92753673954520299</v>
      </c>
      <c r="M15" s="4">
        <v>0</v>
      </c>
      <c r="O15" s="4">
        <v>4280732120943</v>
      </c>
      <c r="Q15" s="4">
        <v>128827203619</v>
      </c>
      <c r="S15" s="4">
        <v>4409559324562</v>
      </c>
      <c r="U15" s="7">
        <v>0.82689635655048133</v>
      </c>
    </row>
    <row r="16" spans="1:21" ht="24">
      <c r="A16" s="3" t="s">
        <v>385</v>
      </c>
      <c r="C16" s="4">
        <v>0</v>
      </c>
      <c r="E16" s="4">
        <v>0</v>
      </c>
      <c r="G16" s="4">
        <v>0</v>
      </c>
      <c r="I16" s="4">
        <v>0</v>
      </c>
      <c r="K16" s="7">
        <v>0</v>
      </c>
      <c r="M16" s="4">
        <v>0</v>
      </c>
      <c r="O16" s="4">
        <v>0</v>
      </c>
      <c r="Q16" s="4">
        <v>21099162</v>
      </c>
      <c r="S16" s="4">
        <v>21099162</v>
      </c>
      <c r="U16" s="7">
        <v>3.9565904209263253E-6</v>
      </c>
    </row>
    <row r="17" spans="1:21" ht="24">
      <c r="A17" s="3" t="s">
        <v>28</v>
      </c>
      <c r="C17" s="4">
        <v>0</v>
      </c>
      <c r="E17" s="4">
        <v>4488440792</v>
      </c>
      <c r="G17" s="4">
        <v>0</v>
      </c>
      <c r="I17" s="4">
        <v>4488440792</v>
      </c>
      <c r="K17" s="7">
        <v>1.3925268806512737E-3</v>
      </c>
      <c r="M17" s="4">
        <v>0</v>
      </c>
      <c r="O17" s="4">
        <v>12514107050</v>
      </c>
      <c r="Q17" s="4">
        <v>136095438757</v>
      </c>
      <c r="S17" s="4">
        <v>148609545807</v>
      </c>
      <c r="U17" s="7">
        <v>2.7867794246908391E-2</v>
      </c>
    </row>
    <row r="18" spans="1:21" ht="24">
      <c r="A18" s="3" t="s">
        <v>32</v>
      </c>
      <c r="C18" s="4">
        <v>0</v>
      </c>
      <c r="E18" s="4">
        <v>751689101</v>
      </c>
      <c r="G18" s="4">
        <v>0</v>
      </c>
      <c r="I18" s="4">
        <v>751689101</v>
      </c>
      <c r="K18" s="7">
        <v>2.3320955484157588E-4</v>
      </c>
      <c r="M18" s="4">
        <v>0</v>
      </c>
      <c r="O18" s="4">
        <v>70646562991</v>
      </c>
      <c r="Q18" s="4">
        <v>0</v>
      </c>
      <c r="S18" s="4">
        <v>70646562991</v>
      </c>
      <c r="U18" s="7">
        <v>1.3247896499470398E-2</v>
      </c>
    </row>
    <row r="19" spans="1:21" ht="24">
      <c r="A19" s="3" t="s">
        <v>20</v>
      </c>
      <c r="C19" s="4">
        <v>0</v>
      </c>
      <c r="E19" s="4">
        <v>861106541</v>
      </c>
      <c r="G19" s="4">
        <v>0</v>
      </c>
      <c r="I19" s="4">
        <v>861106541</v>
      </c>
      <c r="K19" s="7">
        <v>2.6715602611588116E-4</v>
      </c>
      <c r="M19" s="4">
        <v>0</v>
      </c>
      <c r="O19" s="4">
        <v>21135604490</v>
      </c>
      <c r="Q19" s="4">
        <v>0</v>
      </c>
      <c r="S19" s="4">
        <v>21135604490</v>
      </c>
      <c r="U19" s="7">
        <v>3.9634242471630592E-3</v>
      </c>
    </row>
    <row r="20" spans="1:21" ht="24">
      <c r="A20" s="3" t="s">
        <v>47</v>
      </c>
      <c r="C20" s="4">
        <v>0</v>
      </c>
      <c r="E20" s="4">
        <v>-31927899</v>
      </c>
      <c r="G20" s="4">
        <v>0</v>
      </c>
      <c r="I20" s="4">
        <v>-31927899</v>
      </c>
      <c r="K20" s="7">
        <v>-9.9055461931152782E-6</v>
      </c>
      <c r="M20" s="4">
        <v>0</v>
      </c>
      <c r="O20" s="4">
        <v>-31927899</v>
      </c>
      <c r="Q20" s="4">
        <v>0</v>
      </c>
      <c r="S20" s="4">
        <v>-31927899</v>
      </c>
      <c r="U20" s="7">
        <v>-5.9872339642542767E-6</v>
      </c>
    </row>
    <row r="21" spans="1:21" ht="24">
      <c r="A21" s="3" t="s">
        <v>35</v>
      </c>
      <c r="C21" s="4">
        <v>0</v>
      </c>
      <c r="E21" s="4">
        <v>7211806392</v>
      </c>
      <c r="G21" s="4">
        <v>0</v>
      </c>
      <c r="I21" s="4">
        <v>7211806392</v>
      </c>
      <c r="K21" s="7">
        <v>2.2374438528435596E-3</v>
      </c>
      <c r="M21" s="4">
        <v>0</v>
      </c>
      <c r="O21" s="4">
        <v>76642792979</v>
      </c>
      <c r="Q21" s="4">
        <v>0</v>
      </c>
      <c r="S21" s="4">
        <v>76642792979</v>
      </c>
      <c r="U21" s="7">
        <v>1.4372331021191781E-2</v>
      </c>
    </row>
    <row r="22" spans="1:21" ht="24">
      <c r="A22" s="3" t="s">
        <v>36</v>
      </c>
      <c r="C22" s="4">
        <v>0</v>
      </c>
      <c r="E22" s="4">
        <v>-894740552</v>
      </c>
      <c r="G22" s="4">
        <v>0</v>
      </c>
      <c r="I22" s="4">
        <v>-894740552</v>
      </c>
      <c r="K22" s="7">
        <v>-2.7759088904313629E-4</v>
      </c>
      <c r="M22" s="4">
        <v>0</v>
      </c>
      <c r="O22" s="4">
        <v>16799635562</v>
      </c>
      <c r="Q22" s="4">
        <v>0</v>
      </c>
      <c r="S22" s="4">
        <v>16799635562</v>
      </c>
      <c r="U22" s="7">
        <v>3.1503278253260693E-3</v>
      </c>
    </row>
    <row r="23" spans="1:21" ht="24">
      <c r="A23" s="3" t="s">
        <v>406</v>
      </c>
      <c r="C23" s="4">
        <v>0</v>
      </c>
      <c r="E23" s="4">
        <v>-550919134</v>
      </c>
      <c r="G23" s="4">
        <v>0</v>
      </c>
      <c r="I23" s="4">
        <v>-550919134</v>
      </c>
      <c r="K23" s="7">
        <v>-1.7092120375687938E-4</v>
      </c>
      <c r="M23" s="4">
        <v>0</v>
      </c>
      <c r="O23" s="4">
        <v>1656746565</v>
      </c>
      <c r="Q23" s="4">
        <v>0</v>
      </c>
      <c r="S23" s="4">
        <v>1656746565</v>
      </c>
      <c r="U23" s="7">
        <v>3.1067904919548906E-4</v>
      </c>
    </row>
    <row r="24" spans="1:21" ht="24">
      <c r="A24" s="3" t="s">
        <v>48</v>
      </c>
      <c r="C24" s="4">
        <v>0</v>
      </c>
      <c r="E24" s="4">
        <v>-111204610</v>
      </c>
      <c r="G24" s="4">
        <v>0</v>
      </c>
      <c r="I24" s="4">
        <v>-111204610</v>
      </c>
      <c r="K24" s="7">
        <v>-3.4500936038490009E-5</v>
      </c>
      <c r="M24" s="4">
        <v>0</v>
      </c>
      <c r="O24" s="4">
        <v>-111204610</v>
      </c>
      <c r="Q24" s="4">
        <v>0</v>
      </c>
      <c r="S24" s="4">
        <v>-111204610</v>
      </c>
      <c r="U24" s="7">
        <v>-2.0853486725626727E-5</v>
      </c>
    </row>
    <row r="25" spans="1:21" ht="24">
      <c r="A25" s="3" t="s">
        <v>31</v>
      </c>
      <c r="C25" s="4">
        <v>0</v>
      </c>
      <c r="E25" s="4">
        <v>146796308</v>
      </c>
      <c r="G25" s="4">
        <v>0</v>
      </c>
      <c r="I25" s="4">
        <v>146796308</v>
      </c>
      <c r="K25" s="7">
        <v>4.5543166178043156E-5</v>
      </c>
      <c r="M25" s="4">
        <v>0</v>
      </c>
      <c r="O25" s="4">
        <v>4909797580</v>
      </c>
      <c r="Q25" s="4">
        <v>0</v>
      </c>
      <c r="S25" s="4">
        <v>4909797580</v>
      </c>
      <c r="U25" s="7">
        <v>9.2070282571958323E-4</v>
      </c>
    </row>
    <row r="26" spans="1:21" ht="24">
      <c r="A26" s="3" t="s">
        <v>19</v>
      </c>
      <c r="C26" s="4">
        <v>0</v>
      </c>
      <c r="E26" s="4">
        <v>65436990120</v>
      </c>
      <c r="G26" s="4">
        <v>0</v>
      </c>
      <c r="I26" s="4">
        <v>65436990120</v>
      </c>
      <c r="K26" s="7">
        <v>2.0301653058100944E-2</v>
      </c>
      <c r="M26" s="4">
        <v>0</v>
      </c>
      <c r="O26" s="4">
        <v>218407318759</v>
      </c>
      <c r="Q26" s="4">
        <v>0</v>
      </c>
      <c r="S26" s="4">
        <v>218407318759</v>
      </c>
      <c r="U26" s="7">
        <v>4.0956522598483383E-2</v>
      </c>
    </row>
    <row r="27" spans="1:21" ht="24">
      <c r="A27" s="3" t="s">
        <v>27</v>
      </c>
      <c r="C27" s="4">
        <v>0</v>
      </c>
      <c r="E27" s="4">
        <v>153608934801</v>
      </c>
      <c r="G27" s="4">
        <v>0</v>
      </c>
      <c r="I27" s="4">
        <v>153608934801</v>
      </c>
      <c r="K27" s="7">
        <v>4.7656765618888312E-2</v>
      </c>
      <c r="M27" s="4">
        <v>0</v>
      </c>
      <c r="O27" s="4">
        <v>240037098800</v>
      </c>
      <c r="Q27" s="4">
        <v>0</v>
      </c>
      <c r="S27" s="4">
        <v>240037098800</v>
      </c>
      <c r="U27" s="7">
        <v>4.5012616414766893E-2</v>
      </c>
    </row>
    <row r="28" spans="1:21" ht="24">
      <c r="A28" s="3" t="s">
        <v>34</v>
      </c>
      <c r="C28" s="4">
        <v>0</v>
      </c>
      <c r="E28" s="4">
        <v>-27049060549</v>
      </c>
      <c r="G28" s="4">
        <v>0</v>
      </c>
      <c r="I28" s="4">
        <v>-27049060549</v>
      </c>
      <c r="K28" s="7">
        <v>-8.3918994716342468E-3</v>
      </c>
      <c r="M28" s="4">
        <v>0</v>
      </c>
      <c r="O28" s="4">
        <v>-16617521731</v>
      </c>
      <c r="Q28" s="4">
        <v>0</v>
      </c>
      <c r="S28" s="4">
        <v>-16617521731</v>
      </c>
      <c r="U28" s="7">
        <v>-3.1161771875304642E-3</v>
      </c>
    </row>
    <row r="29" spans="1:21" ht="24">
      <c r="A29" s="3" t="s">
        <v>22</v>
      </c>
      <c r="C29" s="4">
        <v>0</v>
      </c>
      <c r="E29" s="4">
        <v>-857989096</v>
      </c>
      <c r="G29" s="4">
        <v>0</v>
      </c>
      <c r="I29" s="4">
        <v>-857989096</v>
      </c>
      <c r="K29" s="7">
        <v>-2.6618884705245465E-4</v>
      </c>
      <c r="M29" s="4">
        <v>0</v>
      </c>
      <c r="O29" s="4">
        <v>-15102429128</v>
      </c>
      <c r="Q29" s="4">
        <v>0</v>
      </c>
      <c r="S29" s="4">
        <v>-15102429128</v>
      </c>
      <c r="U29" s="7">
        <v>-2.8320615965962779E-3</v>
      </c>
    </row>
    <row r="30" spans="1:21" ht="24">
      <c r="A30" s="3" t="s">
        <v>26</v>
      </c>
      <c r="C30" s="4">
        <v>0</v>
      </c>
      <c r="E30" s="4">
        <v>-261845573</v>
      </c>
      <c r="G30" s="4">
        <v>0</v>
      </c>
      <c r="I30" s="4">
        <v>-261845573</v>
      </c>
      <c r="K30" s="7">
        <v>-8.1236896258480348E-5</v>
      </c>
      <c r="M30" s="4">
        <v>0</v>
      </c>
      <c r="O30" s="4">
        <v>-303601229</v>
      </c>
      <c r="Q30" s="4">
        <v>0</v>
      </c>
      <c r="S30" s="4">
        <v>-303601229</v>
      </c>
      <c r="U30" s="7">
        <v>-5.6932389752865998E-5</v>
      </c>
    </row>
    <row r="31" spans="1:21" ht="24.75" thickBot="1">
      <c r="A31" s="3" t="s">
        <v>29</v>
      </c>
      <c r="C31" s="4">
        <v>0</v>
      </c>
      <c r="E31" s="4">
        <v>143716823</v>
      </c>
      <c r="G31" s="4">
        <v>0</v>
      </c>
      <c r="I31" s="4">
        <v>143716823</v>
      </c>
      <c r="K31" s="7">
        <v>4.4587764104185881E-5</v>
      </c>
      <c r="M31" s="4">
        <v>0</v>
      </c>
      <c r="O31" s="4">
        <v>1148192703</v>
      </c>
      <c r="Q31" s="4">
        <v>0</v>
      </c>
      <c r="S31" s="4">
        <v>1148192703</v>
      </c>
      <c r="U31" s="7">
        <v>2.1531320770309766E-4</v>
      </c>
    </row>
    <row r="32" spans="1:21" ht="24.75" thickBot="1">
      <c r="A32" s="3" t="s">
        <v>50</v>
      </c>
      <c r="C32" s="5">
        <f>SUM(C8:C31)</f>
        <v>0</v>
      </c>
      <c r="E32" s="5">
        <f>SUM(E8:E31)</f>
        <v>3196716620135</v>
      </c>
      <c r="G32" s="5">
        <f>SUM(G8:G31)</f>
        <v>26517957499</v>
      </c>
      <c r="I32" s="5">
        <f>SUM(I8:I31)</f>
        <v>3223234577634</v>
      </c>
      <c r="K32" s="18">
        <f>SUM(K8:K31)</f>
        <v>0.99999999999999989</v>
      </c>
      <c r="M32" s="5">
        <f>SUM(M8:M31)</f>
        <v>0</v>
      </c>
      <c r="O32" s="5">
        <f>SUM(O8:O31)</f>
        <v>4999577359022</v>
      </c>
      <c r="Q32" s="5">
        <f>SUM(Q8:Q31)</f>
        <v>333085301335</v>
      </c>
      <c r="S32" s="5">
        <f>SUM(S8:S31)</f>
        <v>5332662660357</v>
      </c>
      <c r="U32" s="18">
        <f>SUM(U8:U31)</f>
        <v>0.99999999999999967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درآمدها</vt:lpstr>
      <vt:lpstr>درآمد سرمایه‌گذاری در سهام</vt:lpstr>
      <vt:lpstr>درآمد سرمایه‌گذاری در صندوق</vt:lpstr>
      <vt:lpstr>درآمد 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2025-02-23T10:33:41Z</dcterms:modified>
</cp:coreProperties>
</file>