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.gadari\Desktop\پرتفوی ماهانه\1404\02\"/>
    </mc:Choice>
  </mc:AlternateContent>
  <xr:revisionPtr revIDLastSave="0" documentId="13_ncr:1_{35601FCD-6572-4E6D-934C-D167089BF922}" xr6:coauthVersionLast="47" xr6:coauthVersionMax="47" xr10:uidLastSave="{00000000-0000-0000-0000-000000000000}"/>
  <bookViews>
    <workbookView xWindow="28680" yWindow="-120" windowWidth="29040" windowHeight="15720" tabRatio="930" activeTab="6" xr2:uid="{00000000-000D-0000-FFFF-FFFF00000000}"/>
  </bookViews>
  <sheets>
    <sheet name="سهام" sheetId="16" r:id="rId1"/>
    <sheet name="واحدهای صندوق" sheetId="1" r:id="rId2"/>
    <sheet name="تبعی" sheetId="2" r:id="rId3"/>
    <sheet name="اوراق " sheetId="3" r:id="rId4"/>
    <sheet name="تعدیل قیمت" sheetId="4" r:id="rId5"/>
    <sheet name="سپرده" sheetId="6" r:id="rId6"/>
    <sheet name=" درآمدها" sheetId="15" r:id="rId7"/>
    <sheet name="درآمد سرمایه‌گذاری در سهام" sheetId="11" r:id="rId8"/>
    <sheet name="درآمد سرمایه‌گذاری در صندوق" sheetId="18" r:id="rId9"/>
    <sheet name="درآمد سرمایه‌گذاری در اوراق بها" sheetId="12" r:id="rId10"/>
    <sheet name="مبالغ تخصیصی اوراق  حامی1" sheetId="19" r:id="rId11"/>
    <sheet name="درآمد سپرده بانکی" sheetId="13" r:id="rId12"/>
    <sheet name="سایر درآمدها" sheetId="14" r:id="rId13"/>
    <sheet name="درآمد سود سهام" sheetId="8" r:id="rId14"/>
    <sheet name="سود اوراق بهادار " sheetId="7" r:id="rId15"/>
    <sheet name="سود سپرده بانکی" sheetId="17" r:id="rId16"/>
    <sheet name="درآمد ناشی از فروش" sheetId="10" r:id="rId17"/>
    <sheet name="درآمد ناشی از تغییر قیمت اوراق" sheetId="9" r:id="rId18"/>
  </sheets>
  <definedNames>
    <definedName name="_xlnm.Print_Area" localSheetId="10">'مبالغ تخصیصی اوراق  حامی1'!$A$1:$I$25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5" l="1"/>
  <c r="E12" i="15"/>
  <c r="G12" i="15"/>
  <c r="I100" i="9"/>
  <c r="E100" i="9"/>
  <c r="I191" i="13"/>
  <c r="K33" i="18"/>
  <c r="U33" i="18"/>
  <c r="C33" i="18"/>
  <c r="U25" i="11"/>
  <c r="S25" i="11"/>
  <c r="I25" i="11"/>
  <c r="C25" i="11"/>
  <c r="Q25" i="11"/>
  <c r="O25" i="11"/>
  <c r="M25" i="11"/>
  <c r="G25" i="11"/>
  <c r="E25" i="11"/>
  <c r="Q63" i="10"/>
  <c r="I63" i="10"/>
  <c r="E191" i="13" l="1"/>
  <c r="K25" i="11"/>
  <c r="O63" i="10"/>
  <c r="E13" i="19"/>
  <c r="E12" i="19"/>
  <c r="G100" i="9"/>
  <c r="O33" i="18"/>
  <c r="S33" i="18"/>
  <c r="Q33" i="18"/>
  <c r="M33" i="18"/>
  <c r="I33" i="18"/>
  <c r="G33" i="18"/>
  <c r="E33" i="18"/>
  <c r="S68" i="7"/>
  <c r="O6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8" i="7"/>
  <c r="Q68" i="7"/>
  <c r="K68" i="7"/>
  <c r="I68" i="7"/>
  <c r="M191" i="17"/>
  <c r="K191" i="17"/>
  <c r="I191" i="17"/>
  <c r="G191" i="17"/>
  <c r="E191" i="17"/>
  <c r="C191" i="17"/>
  <c r="K97" i="6"/>
  <c r="AK69" i="3"/>
  <c r="Y22" i="16"/>
  <c r="Y31" i="1"/>
  <c r="W22" i="16"/>
  <c r="U22" i="16"/>
  <c r="O22" i="16"/>
  <c r="K22" i="16"/>
  <c r="G22" i="16"/>
  <c r="E22" i="16"/>
  <c r="E11" i="14"/>
  <c r="C11" i="14"/>
  <c r="G191" i="13"/>
  <c r="C191" i="13"/>
  <c r="Q99" i="12"/>
  <c r="O99" i="12"/>
  <c r="M99" i="12"/>
  <c r="K99" i="12"/>
  <c r="I99" i="12"/>
  <c r="G99" i="12"/>
  <c r="E99" i="12"/>
  <c r="C99" i="12"/>
  <c r="M63" i="10"/>
  <c r="G63" i="10"/>
  <c r="E63" i="10"/>
  <c r="O100" i="9"/>
  <c r="M100" i="9"/>
  <c r="S10" i="8"/>
  <c r="Q10" i="8"/>
  <c r="O10" i="8"/>
  <c r="M10" i="8"/>
  <c r="K10" i="8"/>
  <c r="I10" i="8"/>
  <c r="I97" i="6"/>
  <c r="G97" i="6"/>
  <c r="E97" i="6"/>
  <c r="C97" i="6"/>
  <c r="AI69" i="3"/>
  <c r="AG69" i="3"/>
  <c r="AA69" i="3"/>
  <c r="W69" i="3"/>
  <c r="S69" i="3"/>
  <c r="Q69" i="3"/>
  <c r="W31" i="1"/>
  <c r="U31" i="1"/>
  <c r="O31" i="1"/>
  <c r="K31" i="1"/>
  <c r="G31" i="1"/>
  <c r="E31" i="1"/>
  <c r="Q100" i="9" l="1"/>
  <c r="M68" i="7"/>
</calcChain>
</file>

<file path=xl/sharedStrings.xml><?xml version="1.0" encoding="utf-8"?>
<sst xmlns="http://schemas.openxmlformats.org/spreadsheetml/2006/main" count="2805" uniqueCount="488">
  <si>
    <t>صندوق سرمایه‌گذاری ثابت حامی یکم مفید</t>
  </si>
  <si>
    <t>صورت وضعیت پورتفوی</t>
  </si>
  <si>
    <t>برای ماه منتهی به 1404/02/31</t>
  </si>
  <si>
    <t>نام شرکت</t>
  </si>
  <si>
    <t>1404/01/31</t>
  </si>
  <si>
    <t>تغییرات طی دوره</t>
  </si>
  <si>
    <t>1404/02/31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</si>
  <si>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</si>
  <si>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</si>
  <si>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</si>
  <si>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</si>
  <si>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</si>
  <si>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</si>
  <si>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</si>
  <si>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</si>
  <si>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</si>
  <si>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توسعه معادن وص.معدنی خاورمیانه</t>
  </si>
  <si>
    <t>سایپا</t>
  </si>
  <si>
    <t>سرمایه گذاری تامین اجتماعی</t>
  </si>
  <si>
    <t>سرمایه گذاری صدرتامین</t>
  </si>
  <si>
    <t>صبا فولاد خلیج فارس</t>
  </si>
  <si>
    <t>صندوق س آوای سهام کیان-سهام</t>
  </si>
  <si>
    <t>0.00%</t>
  </si>
  <si>
    <t>صندوق س شاخصی آرام مفید</t>
  </si>
  <si>
    <t>صندوق س صنایع مفید1- بخشی</t>
  </si>
  <si>
    <t>صندوق س صنایع مفید2-بخشی</t>
  </si>
  <si>
    <t>صندوق س صنایع مفید3- بخشی</t>
  </si>
  <si>
    <t>صندوق س صنایع مفید4-بخشی</t>
  </si>
  <si>
    <t>صندوق س صنایع مفید5-بخشی</t>
  </si>
  <si>
    <t>صندوق س مانا ثروت پویا-سهام</t>
  </si>
  <si>
    <t>صندوق س. اهرمی مفید-س -واحد عادی</t>
  </si>
  <si>
    <t>صندوق س. سهامی ثروت هومان-س</t>
  </si>
  <si>
    <t>صندوق س.بخشی بازده صنعت بیمه-ب</t>
  </si>
  <si>
    <t>صندوق س.بخشی شایسته فردا-ب</t>
  </si>
  <si>
    <t>صندوق س.توسعه اندوخته آینده-س</t>
  </si>
  <si>
    <t>صندوق سرمایه‌گذاری بازنشستگی تکمیلی آتیه مفید</t>
  </si>
  <si>
    <t>صندوق سرمایه‌گذاری تضمین اصل سرمایه مفید</t>
  </si>
  <si>
    <t>صندوق سرمایه‌گذاری توسعه ممتاز</t>
  </si>
  <si>
    <t>صندوق سرمایه‌گذاری مشترک امید توسعه</t>
  </si>
  <si>
    <t>صندوق سرمایه‌گذاری مشترک پیشتاز</t>
  </si>
  <si>
    <t>صندوق سرمایه‌گذاری مشترک پیشرو</t>
  </si>
  <si>
    <t>صندوق طلای عیار مفید</t>
  </si>
  <si>
    <t>گروه صنعتی پاکشو</t>
  </si>
  <si>
    <t>گسترش سوخت سبززاگرس(سهامی عام)</t>
  </si>
  <si>
    <t>گسترش نفت و گاز پارسیان</t>
  </si>
  <si>
    <t>مبین انرژی خلیج فارس</t>
  </si>
  <si>
    <t>کشتیرانی جمهوری اسلامی ایران</t>
  </si>
  <si>
    <t>امتیاز تسهیلات مسکن سال1404</t>
  </si>
  <si>
    <t>صندوق س.آسمان آرمانی سهام-س</t>
  </si>
  <si>
    <t>صندوق اهرمی شتاب آگاه</t>
  </si>
  <si>
    <t/>
  </si>
  <si>
    <t>تعداد اوراق تبعی</t>
  </si>
  <si>
    <t>قیمت اعمال</t>
  </si>
  <si>
    <t>تاریخ اعمال</t>
  </si>
  <si>
    <t>نرخ موثر</t>
  </si>
  <si>
    <t>اختیارف ت حکشتی-10678-04/06/09</t>
  </si>
  <si>
    <t>1404/06/09</t>
  </si>
  <si>
    <t>اختیارف ت میدکو-6167-05/02/15</t>
  </si>
  <si>
    <t>1405/02/15</t>
  </si>
  <si>
    <t>اختیارف ت پاکشو-4810-04/07/09</t>
  </si>
  <si>
    <t>1404/07/09</t>
  </si>
  <si>
    <t>اختیارف ت پارسان42119-04/05/28</t>
  </si>
  <si>
    <t>1404/05/28</t>
  </si>
  <si>
    <t>اختیارف ت خساپا-3898-04/11/01</t>
  </si>
  <si>
    <t>1404/11/01</t>
  </si>
  <si>
    <t>اختیارف ت خساپا-4349-05/04/31</t>
  </si>
  <si>
    <t>1405/04/31</t>
  </si>
  <si>
    <t>اختیارف ت شستا-1350-04/05/22</t>
  </si>
  <si>
    <t>1404/05/22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</si>
  <si>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</si>
  <si>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</si>
  <si>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</si>
  <si>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</si>
  <si>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</si>
  <si>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</si>
  <si>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</si>
  <si>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</si>
  <si>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استاندارد غدیر ایرانیان</t>
  </si>
  <si>
    <t>بله</t>
  </si>
  <si>
    <t>1403/12/26</t>
  </si>
  <si>
    <t>1404/12/26</t>
  </si>
  <si>
    <t>0.28%</t>
  </si>
  <si>
    <t>سلف شیر فرادما کاله</t>
  </si>
  <si>
    <t>1402/11/08</t>
  </si>
  <si>
    <t>1404/05/08</t>
  </si>
  <si>
    <t>سلف شیرفرادما سولیکو کاله</t>
  </si>
  <si>
    <t>سلف موازی استاندارد سنگ آهن</t>
  </si>
  <si>
    <t>1402/10/19</t>
  </si>
  <si>
    <t>1404/10/19</t>
  </si>
  <si>
    <t>سلف موازی پلی اتیلن سبک فیلم</t>
  </si>
  <si>
    <t>1402/12/15</t>
  </si>
  <si>
    <t>1404/12/15</t>
  </si>
  <si>
    <t>سلف موازی هیدروکربن آفتاب054</t>
  </si>
  <si>
    <t>1403/12/21</t>
  </si>
  <si>
    <t>1405/12/20</t>
  </si>
  <si>
    <t>اجاره انرژی پاسارگاد14040302</t>
  </si>
  <si>
    <t>1400/03/02</t>
  </si>
  <si>
    <t>1404/03/01</t>
  </si>
  <si>
    <t>اجاره اهداف مفید 14070531</t>
  </si>
  <si>
    <t>1403/05/31</t>
  </si>
  <si>
    <t>1407/05/31</t>
  </si>
  <si>
    <t>اجاره تابان نوین14041015</t>
  </si>
  <si>
    <t>1400/10/15</t>
  </si>
  <si>
    <t>1404/10/15</t>
  </si>
  <si>
    <t>اسناد خزانه-م11بودجه02-050720</t>
  </si>
  <si>
    <t>1402/12/29</t>
  </si>
  <si>
    <t>1405/07/20</t>
  </si>
  <si>
    <t>اسناد خزانه-م12بودجه02-050916</t>
  </si>
  <si>
    <t>1405/09/16</t>
  </si>
  <si>
    <t>اسناد خزانه-م13بودجه02-051021</t>
  </si>
  <si>
    <t>1405/10/21</t>
  </si>
  <si>
    <t>اسناد خزانه-م1بودجه01-040326</t>
  </si>
  <si>
    <t>1401/02/26</t>
  </si>
  <si>
    <t>1404/03/25</t>
  </si>
  <si>
    <t>اسناد خزانه-م3بودجه01-040520</t>
  </si>
  <si>
    <t>1401/05/18</t>
  </si>
  <si>
    <t>1404/05/19</t>
  </si>
  <si>
    <t>اسناد خزانه-م7بودجه02-040910</t>
  </si>
  <si>
    <t>1402/12/20</t>
  </si>
  <si>
    <t>1404/09/10</t>
  </si>
  <si>
    <t>اسناد خزانه-م8بودجه02-041211</t>
  </si>
  <si>
    <t>1404/12/11</t>
  </si>
  <si>
    <t>اسنادخزانه-م10بودجه02-051112</t>
  </si>
  <si>
    <t>1402/12/21</t>
  </si>
  <si>
    <t>1405/11/12</t>
  </si>
  <si>
    <t>اسنادخزانه-م1بودجه02-050325</t>
  </si>
  <si>
    <t>1402/06/19</t>
  </si>
  <si>
    <t>1405/03/25</t>
  </si>
  <si>
    <t>اسنادخزانه-م2بودجه02-050923</t>
  </si>
  <si>
    <t>1405/09/23</t>
  </si>
  <si>
    <t>اسنادخزانه-م3بودجه02-050818</t>
  </si>
  <si>
    <t>1402/08/15</t>
  </si>
  <si>
    <t>1405/08/18</t>
  </si>
  <si>
    <t>اسنادخزانه-م4بودجه01-040917</t>
  </si>
  <si>
    <t>1401/12/08</t>
  </si>
  <si>
    <t>1404/09/16</t>
  </si>
  <si>
    <t>اسنادخزانه-م4بودجه02-051021</t>
  </si>
  <si>
    <t>اسنادخزانه-م5بودجه01-041015</t>
  </si>
  <si>
    <t>1404/10/14</t>
  </si>
  <si>
    <t>اسنادخزانه-م7بودجه01-040714</t>
  </si>
  <si>
    <t>1401/12/10</t>
  </si>
  <si>
    <t>1404/07/13</t>
  </si>
  <si>
    <t>اسنادخزانه-م8بودجه01-040728</t>
  </si>
  <si>
    <t>1401/12/28</t>
  </si>
  <si>
    <t>1404/07/27</t>
  </si>
  <si>
    <t>اسنادخزانه-م9بودجه01-040826</t>
  </si>
  <si>
    <t>1404/08/25</t>
  </si>
  <si>
    <t>صکوک اجاره صملی404-6ماهه18%</t>
  </si>
  <si>
    <t>1400/05/05</t>
  </si>
  <si>
    <t>1404/05/04</t>
  </si>
  <si>
    <t>صکوک اجاره صند412-بدون ضامن</t>
  </si>
  <si>
    <t>1400/12/23</t>
  </si>
  <si>
    <t>1404/12/22</t>
  </si>
  <si>
    <t>صکوک اجاره گل گهر504-3ماهه23%</t>
  </si>
  <si>
    <t>1403/04/18</t>
  </si>
  <si>
    <t>1405/04/18</t>
  </si>
  <si>
    <t>صکوک اجاره مپنا62-3ماهه23%</t>
  </si>
  <si>
    <t>1403/12/11</t>
  </si>
  <si>
    <t>1406/12/11</t>
  </si>
  <si>
    <t>صکوک اجاره معادن407-3ماهه18%</t>
  </si>
  <si>
    <t>1400/07/19</t>
  </si>
  <si>
    <t>1404/07/18</t>
  </si>
  <si>
    <t>صکوک اجاره وکغدیر707-بدون ضامن</t>
  </si>
  <si>
    <t>1403/07/14</t>
  </si>
  <si>
    <t>1407/07/14</t>
  </si>
  <si>
    <t>صکوک مرابحه دعبید12-3ماهه18%</t>
  </si>
  <si>
    <t>1400/12/25</t>
  </si>
  <si>
    <t>1404/12/24</t>
  </si>
  <si>
    <t>صکوک مرابحه دعبید69-3ماهه23%</t>
  </si>
  <si>
    <t>1402/09/07</t>
  </si>
  <si>
    <t>1406/09/07</t>
  </si>
  <si>
    <t>صکوک مرابحه سفار606-3ماهه23%</t>
  </si>
  <si>
    <t>1402/06/12</t>
  </si>
  <si>
    <t>1406/06/12</t>
  </si>
  <si>
    <t>صکوک مرابحه صایپا409-3ماهه 18%</t>
  </si>
  <si>
    <t>1400/09/24</t>
  </si>
  <si>
    <t>1404/09/23</t>
  </si>
  <si>
    <t>صکوک مرابحه غکورش505-بدون ضامن</t>
  </si>
  <si>
    <t>1403/05/28</t>
  </si>
  <si>
    <t>1405/05/28</t>
  </si>
  <si>
    <t>صکوک مرابحه فخوز412-بدون ضامن</t>
  </si>
  <si>
    <t>1404/12/07</t>
  </si>
  <si>
    <t>مرابحه اورند پیشرو-مفید051118</t>
  </si>
  <si>
    <t>1402/11/18</t>
  </si>
  <si>
    <t>1405/11/18</t>
  </si>
  <si>
    <t>مرابحه شهر فرش-مفید060921</t>
  </si>
  <si>
    <t>1402/09/21</t>
  </si>
  <si>
    <t>1406/09/21</t>
  </si>
  <si>
    <t>مرابحه عام دولت112-ش.خ 040408</t>
  </si>
  <si>
    <t>1401/06/08</t>
  </si>
  <si>
    <t>1404/04/07</t>
  </si>
  <si>
    <t>مرابحه عام دولت127-ش.خ040623</t>
  </si>
  <si>
    <t>1401/12/23</t>
  </si>
  <si>
    <t>1404/06/22</t>
  </si>
  <si>
    <t>مرابحه عام دولت132-ش.خ041110</t>
  </si>
  <si>
    <t>1402/05/10</t>
  </si>
  <si>
    <t>1404/11/09</t>
  </si>
  <si>
    <t>مرابحه عام دولت139-ش.خ040804</t>
  </si>
  <si>
    <t>1402/07/04</t>
  </si>
  <si>
    <t>1404/08/03</t>
  </si>
  <si>
    <t>مرابحه عام دولت143-ش.خ041009</t>
  </si>
  <si>
    <t>1402/08/09</t>
  </si>
  <si>
    <t>1404/10/08</t>
  </si>
  <si>
    <t>مرابحه عام دولت145-ش.خ050707</t>
  </si>
  <si>
    <t>1405/07/07</t>
  </si>
  <si>
    <t>مرابحه عام دولت148-ش.خ040519</t>
  </si>
  <si>
    <t>1404/05/18</t>
  </si>
  <si>
    <t>مرابحه عام دولت162-ش.خ050329</t>
  </si>
  <si>
    <t>1403/03/29</t>
  </si>
  <si>
    <t>1405/03/29</t>
  </si>
  <si>
    <t>مرابحه عام دولت172-ش.خ050623</t>
  </si>
  <si>
    <t>1403/05/23</t>
  </si>
  <si>
    <t>1405/06/23</t>
  </si>
  <si>
    <t>مرابحه عام دولت174-ش.خ041027</t>
  </si>
  <si>
    <t>1403/06/27</t>
  </si>
  <si>
    <t>1404/10/27</t>
  </si>
  <si>
    <t>مرابحه عام دولت175-ش.خ060327</t>
  </si>
  <si>
    <t>1406/03/27</t>
  </si>
  <si>
    <t>مرابحه عام دولت179-ش.خ060417</t>
  </si>
  <si>
    <t>1403/07/17</t>
  </si>
  <si>
    <t>1406/04/17</t>
  </si>
  <si>
    <t>مرابحه عام دولت193-ش.خ051004</t>
  </si>
  <si>
    <t>1403/10/04</t>
  </si>
  <si>
    <t>1405/10/04</t>
  </si>
  <si>
    <t>مرابحه عام دولت194-ش.خ060504</t>
  </si>
  <si>
    <t>1406/05/04</t>
  </si>
  <si>
    <t>مرابحه عام دولت201-ش.خ060430</t>
  </si>
  <si>
    <t>1403/11/30</t>
  </si>
  <si>
    <t>1406/04/30</t>
  </si>
  <si>
    <t>مرابحه عام دولت208-ش.خ060714</t>
  </si>
  <si>
    <t>1403/12/14</t>
  </si>
  <si>
    <t>1406/07/14</t>
  </si>
  <si>
    <t>مرابحه عام دولت210-ش.خ051121</t>
  </si>
  <si>
    <t>1405/11/21</t>
  </si>
  <si>
    <t>مرابحه کارون-آرمان070520</t>
  </si>
  <si>
    <t>1403/05/21</t>
  </si>
  <si>
    <t>1407/05/21</t>
  </si>
  <si>
    <t>مرابحه کاسپین تامین 070625</t>
  </si>
  <si>
    <t>1403/06/25</t>
  </si>
  <si>
    <t>1407/06/25</t>
  </si>
  <si>
    <t>مشارکت ش قم0612-3 ماهه 20.5%</t>
  </si>
  <si>
    <t>1402/12/28</t>
  </si>
  <si>
    <t>1406/12/28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</si>
  <si>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</si>
  <si>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</si>
  <si>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</si>
  <si>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</si>
  <si>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</si>
  <si>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8.18%</t>
  </si>
  <si>
    <t>3.01%</t>
  </si>
  <si>
    <t>-0.76%</t>
  </si>
  <si>
    <t>-4.62%</t>
  </si>
  <si>
    <t>-6.06%</t>
  </si>
  <si>
    <t>-6.09%</t>
  </si>
  <si>
    <t>-4.46%</t>
  </si>
  <si>
    <t>-1.95%</t>
  </si>
  <si>
    <t>-4.31%</t>
  </si>
  <si>
    <t>-7.52%</t>
  </si>
  <si>
    <t>-9.04%</t>
  </si>
  <si>
    <t>-6.54%</t>
  </si>
  <si>
    <t>-1.89%</t>
  </si>
  <si>
    <t>-5.67%</t>
  </si>
  <si>
    <t>-9.35%</t>
  </si>
  <si>
    <t>-4.50%</t>
  </si>
  <si>
    <t>1.02%</t>
  </si>
  <si>
    <t>-5.81%</t>
  </si>
  <si>
    <t>-5.87%</t>
  </si>
  <si>
    <t>-6.08%</t>
  </si>
  <si>
    <t>-2.11%</t>
  </si>
  <si>
    <t>-3.16%</t>
  </si>
  <si>
    <t>-8.87%</t>
  </si>
  <si>
    <t>-2.81%</t>
  </si>
  <si>
    <t>-4.25%</t>
  </si>
  <si>
    <t>-2.12%</t>
  </si>
  <si>
    <t>-4.32%</t>
  </si>
  <si>
    <t>-3.99%</t>
  </si>
  <si>
    <t>-2.87%</t>
  </si>
  <si>
    <t>-4.64%</t>
  </si>
  <si>
    <t>-3.92%</t>
  </si>
  <si>
    <t>3.48%</t>
  </si>
  <si>
    <t>-6.50%</t>
  </si>
  <si>
    <t>-4.56%</t>
  </si>
  <si>
    <t>-6.52%</t>
  </si>
  <si>
    <t>-6.61%</t>
  </si>
  <si>
    <t>-3.28%</t>
  </si>
  <si>
    <t>-5.26%</t>
  </si>
  <si>
    <t>-4.24%</t>
  </si>
  <si>
    <t>درصد به کل دارایی‌ها</t>
  </si>
  <si>
    <t>سپرده</t>
  </si>
  <si>
    <t>مبلغ</t>
  </si>
  <si>
    <t>افزایش</t>
  </si>
  <si>
    <t>کاهش</t>
  </si>
  <si>
    <t>بانک ملت باجه کارگزاری مفید</t>
  </si>
  <si>
    <t>بانک خاورمیانه ظفر</t>
  </si>
  <si>
    <t>بانک پاسارگاد هفت تیر</t>
  </si>
  <si>
    <t>بانک مسکن شهرک راه آهن</t>
  </si>
  <si>
    <t>بانک تجارت کار</t>
  </si>
  <si>
    <t>بانک اقتصاد نوین اقدسیه</t>
  </si>
  <si>
    <t>بانک ملت چهار راه جهان کودک</t>
  </si>
  <si>
    <t>بانک صادرات بورس کالا</t>
  </si>
  <si>
    <t>بانک خاورمیانه آفریقا</t>
  </si>
  <si>
    <t>بانک ملی بورس کالا</t>
  </si>
  <si>
    <t>بانک اقتصاد نوین حافظ</t>
  </si>
  <si>
    <t>بانک ملت باقرشهر</t>
  </si>
  <si>
    <t>بانک مسکن کریم خان زند</t>
  </si>
  <si>
    <t xml:space="preserve">بانک مسکن شهرک راه آهن </t>
  </si>
  <si>
    <t xml:space="preserve">بانک ملی بورس کالا	</t>
  </si>
  <si>
    <t>بانک ملت فردوسی</t>
  </si>
  <si>
    <t>بانک ملت چهارراه جهان کودک</t>
  </si>
  <si>
    <t>بانک ملت جهان کودک</t>
  </si>
  <si>
    <t>بانک مسکن شهید قندی</t>
  </si>
  <si>
    <t>بانک ملت مستقل مرکزی</t>
  </si>
  <si>
    <t>بانک ملی بورس اوراق بهادار</t>
  </si>
  <si>
    <t>بانک مسکن سعادت آباد</t>
  </si>
  <si>
    <t xml:space="preserve">بانک مسکن شهید خدامی	</t>
  </si>
  <si>
    <t>بانک مسکن دولت</t>
  </si>
  <si>
    <t>بانک مسکن دانشگاه امیرکبیر</t>
  </si>
  <si>
    <t>بانک صادرات دکتر شریعتی</t>
  </si>
  <si>
    <t>بانک مسکن ونک</t>
  </si>
  <si>
    <t>بانک تجارت دیجیتال</t>
  </si>
  <si>
    <t>1404/02/01</t>
  </si>
  <si>
    <t>بانک رفاه دادمان</t>
  </si>
  <si>
    <t>بانک ملت فرجام شرقی</t>
  </si>
  <si>
    <t>بانک مسکن خدامی</t>
  </si>
  <si>
    <t>بانک مسکن نیاوران</t>
  </si>
  <si>
    <t>بانک صادرات طالقانی</t>
  </si>
  <si>
    <t>بانک صادرات سپهبد قرنی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</si>
  <si>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</si>
  <si>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</si>
  <si>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</si>
  <si>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</si>
  <si>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</si>
  <si>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</si>
  <si>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</si>
  <si>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</si>
  <si>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</si>
  <si>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مشارکت ش قم612-3 ماهه 20.5%</t>
  </si>
  <si>
    <t>شهرداری قم</t>
  </si>
  <si>
    <t>مرابحه عام دولت152-ش.خ040522</t>
  </si>
  <si>
    <t>مرابحه عام دولت142-ش.خ031009</t>
  </si>
  <si>
    <t>1403/10/09</t>
  </si>
  <si>
    <t>مرابحه ماموت خودرو050722</t>
  </si>
  <si>
    <t>1405/07/22</t>
  </si>
  <si>
    <t>مرابحه تجارت کوشش سپاهان060604</t>
  </si>
  <si>
    <t>1406/06/04</t>
  </si>
  <si>
    <t>مرابحه عام دولت130-ش.خ031110</t>
  </si>
  <si>
    <t>1403/11/10</t>
  </si>
  <si>
    <t>صکوک مرابحه دعبید602-3ماهه18%</t>
  </si>
  <si>
    <t>1406/02/09</t>
  </si>
  <si>
    <t>صکوک مرابحه خزامیا601-3ماهه18%</t>
  </si>
  <si>
    <t>1406/01/07</t>
  </si>
  <si>
    <t>مرابحه عام دولت126-ش.خ031223</t>
  </si>
  <si>
    <t>1403/12/23</t>
  </si>
  <si>
    <t>مرابحه عام دولت94-ش.خ030816</t>
  </si>
  <si>
    <t>1403/08/16</t>
  </si>
  <si>
    <t>مرابحه کرمان موتور14030915</t>
  </si>
  <si>
    <t>1403/09/15</t>
  </si>
  <si>
    <t>صکوک منفعت نفت1312-6ماهه 18/5%</t>
  </si>
  <si>
    <t>1403/12/17</t>
  </si>
  <si>
    <t>صکوک منفعت نفت0312-6ماهه 18/5%</t>
  </si>
  <si>
    <t>اجاره تابان سپهر14031126</t>
  </si>
  <si>
    <t>1403/12/03</t>
  </si>
  <si>
    <t>صکوک اجاره شستا311-بدون ضامن</t>
  </si>
  <si>
    <t>1403/11/25</t>
  </si>
  <si>
    <t>مرابحه عام دولت71-ش.خ0311</t>
  </si>
  <si>
    <t>1403/11/08</t>
  </si>
  <si>
    <t>مرابحه عام دولت69-ش.خ0310</t>
  </si>
  <si>
    <t>1403/10/21</t>
  </si>
  <si>
    <t>اجاره تجاری شستان14030915</t>
  </si>
  <si>
    <t>صکوک اجاره گل گهر309-3ماهه20%</t>
  </si>
  <si>
    <t>1403/09/10</t>
  </si>
  <si>
    <t>صکوک اجاره گل گهر039-3ماهه20%</t>
  </si>
  <si>
    <t>مرابحه عام دولت5-ش.خ 0309</t>
  </si>
  <si>
    <t>1403/09/05</t>
  </si>
  <si>
    <t>صکوک مرابحه سایپا308-3ماهه 18%</t>
  </si>
  <si>
    <t>1403/08/21</t>
  </si>
  <si>
    <t>بانک صادرات  بورس کالا</t>
  </si>
  <si>
    <t xml:space="preserve">بانک مسکن امیر کبیر </t>
  </si>
  <si>
    <t>بانک صادرات طاللقانی</t>
  </si>
  <si>
    <t>بانک مسکن شهید خدامی</t>
  </si>
  <si>
    <t>بانک مسکن امیر کبیر</t>
  </si>
  <si>
    <t>بانک مسکن دانشگاه امیر کبیر</t>
  </si>
  <si>
    <t>بانک صادرات شریعتی</t>
  </si>
  <si>
    <t xml:space="preserve">بانک صادرات بورس کالا </t>
  </si>
  <si>
    <t>بانک سپه جهان کودک</t>
  </si>
  <si>
    <t>بانک صادرات سپهبدقرنی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</si>
  <si>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</si>
  <si>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</si>
  <si>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</si>
  <si>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</si>
  <si>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</si>
  <si>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</si>
  <si>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1403/10/19</t>
  </si>
  <si>
    <t>بهای فروش</t>
  </si>
  <si>
    <t>ارزش دفتری</t>
  </si>
  <si>
    <t>سود و زیان ناشی از تغییر قیمت</t>
  </si>
  <si>
    <t>سود و زیان ناشی از فروش</t>
  </si>
  <si>
    <t>صندوق س جاویدان سهام مانی-سهام</t>
  </si>
  <si>
    <t>صندوق س. اهرمی موج فیروزه-س -واحد عادی</t>
  </si>
  <si>
    <t>ح.توسعه م وص.معدنی خاورمیانه</t>
  </si>
  <si>
    <t>ح. گسترش سوخت سبززاگرس(س. عام)</t>
  </si>
  <si>
    <t>صندوق س.بخشی گستره فیروزه-ب</t>
  </si>
  <si>
    <t>امتیاز تسهیلات مسکن سال1403</t>
  </si>
  <si>
    <t>اسنادخزانه-م6بودجه01-030814</t>
  </si>
  <si>
    <t>اسنادخزانه-م2بودجه00-031024</t>
  </si>
  <si>
    <t>اسنادخزانه-م1بودجه00-030821</t>
  </si>
  <si>
    <t>اسنادخزانه-م8بودجه00-030919</t>
  </si>
  <si>
    <t>اسناد خزانه-م10بودجه00-031115</t>
  </si>
  <si>
    <t>اسناد خزانه-م9بودجه00-031101</t>
  </si>
  <si>
    <t>اسنادخزانه-م7بودجه00-030912</t>
  </si>
  <si>
    <t>سلف آهن اسفنجی فولاد شادگان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</si>
  <si>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</si>
  <si>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</si>
  <si>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</si>
  <si>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</si>
  <si>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</si>
  <si>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</si>
  <si>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</si>
  <si>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</si>
  <si>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</si>
  <si>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</si>
  <si>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</si>
  <si>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</si>
  <si>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جلوگیری از نوسانات ناگهانی</t>
  </si>
  <si>
    <t>صندوق سرمایه گذاری ثابت حامی یکم مفید</t>
  </si>
  <si>
    <t xml:space="preserve">صورت وضعیت درآمدها </t>
  </si>
  <si>
    <t>1-3-2-مبالغ تخصیص یافته بابت خرید و نگهداری اوراق بهادار با درآمد ثابت (نرخ سود ترجیحی)</t>
  </si>
  <si>
    <t>طرف معامله</t>
  </si>
  <si>
    <t>نوع وابستگی</t>
  </si>
  <si>
    <t>نام ورقه بهادار</t>
  </si>
  <si>
    <t>تعداد اوراق</t>
  </si>
  <si>
    <t>بهای تمام شده اوراق</t>
  </si>
  <si>
    <t>مبلغ شناسایی شده بابت قرارداد خرید و نگهداری اوراق بهادار</t>
  </si>
  <si>
    <t>نرخ اسمی</t>
  </si>
  <si>
    <t>میانگین نرخ بازده تا سررسید قراردادهای منعقده</t>
  </si>
  <si>
    <t>شرکت افق توسعه معادن خاورمیانه</t>
  </si>
  <si>
    <t>هکشو 407</t>
  </si>
  <si>
    <t>-</t>
  </si>
  <si>
    <t>صندوق سرمایه‌گذاری اختصاصی آرمان اندیش</t>
  </si>
  <si>
    <t>کارون 074</t>
  </si>
  <si>
    <t>صندوق سرمایه‌گذاری اختصاصی بازارگردانی مفید</t>
  </si>
  <si>
    <t>صندوق­ سرمایه­گذاری اختصاصی بازارگردانی تحت مدیریت مدیر صندوق</t>
  </si>
  <si>
    <t>علاله1</t>
  </si>
  <si>
    <t>اهداف073</t>
  </si>
  <si>
    <t>شرکت کرمان موتور</t>
  </si>
  <si>
    <t>هساپا411</t>
  </si>
  <si>
    <t>هساپا504</t>
  </si>
  <si>
    <t>اختیارخ ت ومهان-6456-03/12/25</t>
  </si>
  <si>
    <t>گروه انتخاب الکترونیک آرمان</t>
  </si>
  <si>
    <t>971,000,000 </t>
  </si>
  <si>
    <t>درآمد سود صندوق</t>
  </si>
  <si>
    <t>از ابتدای سال مالی</t>
  </si>
  <si>
    <t>تا پایان ماه</t>
  </si>
  <si>
    <t>سایر درآمدها برای تنزیل سود بانک</t>
  </si>
  <si>
    <t>1- سرمایه گذاری ها</t>
  </si>
  <si>
    <t>1-1-سرمایه‌گذاری در سهام و حق تقدم سهام</t>
  </si>
  <si>
    <t>2-1-سرمایه‌گذاری در واحدهای صندوق های سرمایه گذاری</t>
  </si>
  <si>
    <t>3-1-سرمایه‌گذاری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</si>
  <si>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</si>
  <si>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</si>
  <si>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 سپرده‌ بانکی</t>
  </si>
  <si>
    <t>یادداشت</t>
  </si>
  <si>
    <t>1-2</t>
  </si>
  <si>
    <t>2-2</t>
  </si>
  <si>
    <t>2- درآمد حاصل از سرمایه گذاری ها</t>
  </si>
  <si>
    <t>درآمد حاصل از سرمایه گذاری در سهام و حق تقدم سهام</t>
  </si>
  <si>
    <t>درآمد حاصل از سرمایه گذاری در واحدهای صندوق های سرمایه گذاری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</si>
  <si>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</si>
  <si>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</si>
  <si>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3-2</t>
  </si>
  <si>
    <t>4-2</t>
  </si>
  <si>
    <t>5-2</t>
  </si>
  <si>
    <t>1-2-درآمد حاصل از سرمایه­گذاری در سهام و حق تقدم سهام:</t>
  </si>
  <si>
    <t>2-2-درآمد حاصل از سرمایه­گذاری در واحدهای صندوق:</t>
  </si>
  <si>
    <t>3-2-درآمد حاصل از سرمایه­گذاری در اوراق بهادار با درآمد ثابت:</t>
  </si>
  <si>
    <t>4-2-درآمد حاصل از سرمایه­گذاری در سپرده بانکی و گواهی سپرده:</t>
  </si>
  <si>
    <t>5-2-سایر درآمدها:</t>
  </si>
  <si>
    <t>سود اوراق بهادار با درآمد ثابت</t>
  </si>
  <si>
    <t>سود سپرده بانکی</t>
  </si>
  <si>
    <t>سود(زیان) حاصل از فروش اوراق بهادار</t>
  </si>
  <si>
    <t>درآمد ناشی از تغییر قیمت اوراق بهادار</t>
  </si>
  <si>
    <t>سایر</t>
  </si>
  <si>
    <t>سهیدرو054</t>
  </si>
  <si>
    <t>تامین سرمایه دماوند</t>
  </si>
  <si>
    <t>غدیر21</t>
  </si>
  <si>
    <t>صگل504</t>
  </si>
  <si>
    <t>صعبید</t>
  </si>
  <si>
    <t>اورند پیشرو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</si>
</sst>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>
    <font>
      <sz val="11"/>
      <name val="Calibri"/>
    </font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sz val="11"/>
      <color theme="1"/>
      <name val="Arial"/>
      <family val="2"/>
      <charset val="178"/>
      <scheme val="minor"/>
    </font>
    <font>
      <b/>
      <sz val="12"/>
      <color theme="1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B Mitra"/>
      <charset val="178"/>
    </font>
    <font>
      <sz val="8"/>
      <color theme="1"/>
      <name val="B Mitra"/>
      <charset val="178"/>
    </font>
    <font>
      <sz val="11"/>
      <color theme="1"/>
      <name val="B Mitra"/>
      <charset val="178"/>
    </font>
    <font>
      <sz val="9"/>
      <color theme="1"/>
      <name val="B Mitra"/>
      <charset val="178"/>
    </font>
    <font>
      <sz val="11"/>
      <name val="Calibri"/>
      <family val="2"/>
    </font>
    <font>
      <b/>
      <sz val="10"/>
      <color rgb="FF0062AC"/>
      <name val="B Titr"/>
      <charset val="178"/>
    </font>
    <font>
      <b/>
      <sz val="11"/>
      <color theme="1"/>
      <name val="B Nazanin"/>
      <charset val="178"/>
    </font>
    <font>
      <sz val="8"/>
      <name val="Calibri"/>
      <family val="2"/>
    </font>
    <font>
      <sz val="12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43" fontId="12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6" fillId="0" borderId="0" xfId="2" applyFont="1"/>
    <xf numFmtId="0" fontId="5" fillId="0" borderId="0" xfId="2"/>
    <xf numFmtId="0" fontId="8" fillId="0" borderId="4" xfId="2" applyFont="1" applyBorder="1" applyAlignment="1">
      <alignment horizontal="center" vertical="center" wrapText="1" readingOrder="2"/>
    </xf>
    <xf numFmtId="0" fontId="9" fillId="0" borderId="4" xfId="2" applyFont="1" applyBorder="1" applyAlignment="1">
      <alignment horizontal="center" vertical="center" wrapText="1" readingOrder="2"/>
    </xf>
    <xf numFmtId="0" fontId="10" fillId="0" borderId="4" xfId="2" applyFont="1" applyBorder="1" applyAlignment="1">
      <alignment vertical="center" wrapText="1" readingOrder="2"/>
    </xf>
    <xf numFmtId="0" fontId="11" fillId="0" borderId="4" xfId="2" applyFont="1" applyBorder="1" applyAlignment="1">
      <alignment horizontal="center" vertical="center" wrapText="1" readingOrder="2"/>
    </xf>
    <xf numFmtId="0" fontId="10" fillId="0" borderId="4" xfId="2" applyFont="1" applyBorder="1" applyAlignment="1">
      <alignment horizontal="center" vertical="center" wrapText="1" readingOrder="2"/>
    </xf>
    <xf numFmtId="164" fontId="10" fillId="0" borderId="4" xfId="3" applyNumberFormat="1" applyFont="1" applyBorder="1" applyAlignment="1">
      <alignment horizontal="center" vertical="center" wrapText="1" readingOrder="2"/>
    </xf>
    <xf numFmtId="164" fontId="10" fillId="0" borderId="4" xfId="3" applyNumberFormat="1" applyFont="1" applyFill="1" applyBorder="1" applyAlignment="1">
      <alignment horizontal="center" vertical="center" wrapText="1" readingOrder="2"/>
    </xf>
    <xf numFmtId="9" fontId="2" fillId="0" borderId="2" xfId="1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right" vertical="center" readingOrder="2"/>
    </xf>
    <xf numFmtId="0" fontId="16" fillId="0" borderId="8" xfId="0" applyFont="1" applyBorder="1" applyAlignment="1">
      <alignment horizontal="center"/>
    </xf>
    <xf numFmtId="49" fontId="16" fillId="0" borderId="0" xfId="0" applyNumberFormat="1" applyFont="1" applyAlignment="1">
      <alignment horizontal="center" vertical="center" readingOrder="2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0" fillId="0" borderId="4" xfId="2" applyFont="1" applyFill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readingOrder="2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 readingOrder="2"/>
    </xf>
    <xf numFmtId="0" fontId="10" fillId="0" borderId="5" xfId="2" applyFont="1" applyBorder="1" applyAlignment="1">
      <alignment horizontal="center" vertical="center" wrapText="1" readingOrder="2"/>
    </xf>
    <xf numFmtId="0" fontId="10" fillId="0" borderId="7" xfId="2" applyFont="1" applyBorder="1" applyAlignment="1">
      <alignment horizontal="center" vertical="center" wrapText="1" readingOrder="2"/>
    </xf>
    <xf numFmtId="0" fontId="11" fillId="0" borderId="5" xfId="2" applyFont="1" applyBorder="1" applyAlignment="1">
      <alignment horizontal="center" vertical="center" wrapText="1" readingOrder="2"/>
    </xf>
    <xf numFmtId="0" fontId="11" fillId="0" borderId="6" xfId="2" applyFont="1" applyBorder="1" applyAlignment="1">
      <alignment horizontal="center" vertical="center" wrapText="1" readingOrder="2"/>
    </xf>
    <xf numFmtId="0" fontId="11" fillId="0" borderId="7" xfId="2" applyFont="1" applyBorder="1" applyAlignment="1">
      <alignment horizontal="center" vertical="center" wrapText="1" readingOrder="2"/>
    </xf>
    <xf numFmtId="0" fontId="10" fillId="0" borderId="6" xfId="2" applyFont="1" applyBorder="1" applyAlignment="1">
      <alignment horizontal="center" vertical="center" wrapText="1" readingOrder="2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right" vertical="center" readingOrder="2"/>
    </xf>
    <xf numFmtId="0" fontId="3" fillId="0" borderId="1" xfId="0" applyFont="1" applyFill="1" applyBorder="1" applyAlignment="1">
      <alignment horizontal="center" vertical="center"/>
    </xf>
    <xf numFmtId="164" fontId="5" fillId="0" borderId="0" xfId="2" applyNumberFormat="1"/>
  </cellXfs>
  <cellStyles count="4">
    <cellStyle name="Comma 2" xfId="3" xr:uid="{040D9E1F-7FCB-450E-BF49-CC9D549D914F}"/>
    <cellStyle name="Normal" xfId="0" builtinId="0"/>
    <cellStyle name="Normal 2" xfId="2" xr:uid="{60EED57D-E27C-41DD-9B08-1347C875C982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69FA8-23E1-4F8E-85BE-010F18301903}">
  <dimension ref="A2:Y22"/>
  <sheetViews>
    <sheetView rightToLeft="1" workbookViewId="0">
      <selection activeCell="A14" sqref="A14"/>
    </sheetView>
  </sheetViews>
  <sheetFormatPr defaultRowHeight="22.5"/>
  <cols>
    <col min="1" max="1" width="51.42578125" style="2" bestFit="1" customWidth="1"/>
    <col min="2" max="2" width="1" style="2" customWidth="1"/>
    <col min="3" max="3" width="17.28515625" style="2" bestFit="1" customWidth="1"/>
    <col min="4" max="4" width="1" style="2" customWidth="1"/>
    <col min="5" max="5" width="22" style="2" bestFit="1" customWidth="1"/>
    <col min="6" max="6" width="1" style="2" customWidth="1"/>
    <col min="7" max="7" width="22" style="2" bestFit="1" customWidth="1"/>
    <col min="8" max="8" width="1" style="2" customWidth="1"/>
    <col min="9" max="9" width="12.7109375" style="2" bestFit="1" customWidth="1"/>
    <col min="10" max="10" width="1" style="2" customWidth="1"/>
    <col min="11" max="11" width="20.5703125" style="2" bestFit="1" customWidth="1"/>
    <col min="12" max="12" width="1" style="2" customWidth="1"/>
    <col min="13" max="13" width="12.4257812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17.28515625" style="2" bestFit="1" customWidth="1"/>
    <col min="18" max="18" width="1.140625" style="2" customWidth="1"/>
    <col min="19" max="19" width="10.85546875" style="2" bestFit="1" customWidth="1"/>
    <col min="20" max="20" width="1" style="2" customWidth="1"/>
    <col min="21" max="21" width="22" style="2" bestFit="1" customWidth="1"/>
    <col min="22" max="22" width="1" style="2" customWidth="1"/>
    <col min="23" max="23" width="22" style="2" bestFit="1" customWidth="1"/>
    <col min="24" max="24" width="1" style="2" customWidth="1"/>
    <col min="25" max="25" width="30.7109375" style="2" bestFit="1" customWidth="1"/>
    <col min="26" max="26" width="1" style="2" customWidth="1"/>
    <col min="27" max="27" width="9.140625" style="2" customWidth="1"/>
    <col min="28" max="16384" width="9.140625" style="2"/>
  </cols>
  <sheetData>
    <row r="2" spans="1:25" ht="24">
      <c r="A2" s="30" t="s">
        <v>0</v>
      </c>
      <c r="B2" s="30" t="s">
        <v>0</v>
      </c>
      <c r="C2" s="30" t="s">
        <v>0</v>
      </c>
      <c r="D2" s="30" t="s">
        <v>0</v>
      </c>
      <c r="E2" s="30" t="s">
        <v>0</v>
      </c>
      <c r="F2" s="30" t="s">
        <v>0</v>
      </c>
      <c r="G2" s="30" t="s">
        <v>0</v>
      </c>
      <c r="H2" s="30" t="s">
        <v>0</v>
      </c>
      <c r="I2" s="30" t="s">
        <v>0</v>
      </c>
      <c r="J2" s="30" t="s">
        <v>0</v>
      </c>
      <c r="K2" s="30" t="s">
        <v>0</v>
      </c>
      <c r="L2" s="30" t="s">
        <v>0</v>
      </c>
      <c r="M2" s="30" t="s">
        <v>0</v>
      </c>
      <c r="N2" s="30" t="s">
        <v>0</v>
      </c>
      <c r="O2" s="30" t="s">
        <v>0</v>
      </c>
      <c r="P2" s="30" t="s">
        <v>0</v>
      </c>
      <c r="Q2" s="30" t="s">
        <v>0</v>
      </c>
      <c r="R2" s="30"/>
      <c r="S2" s="30" t="s">
        <v>0</v>
      </c>
      <c r="T2" s="30" t="s">
        <v>0</v>
      </c>
      <c r="U2" s="30" t="s">
        <v>0</v>
      </c>
      <c r="V2" s="30" t="s">
        <v>0</v>
      </c>
      <c r="W2" s="30" t="s">
        <v>0</v>
      </c>
      <c r="X2" s="30" t="s">
        <v>0</v>
      </c>
      <c r="Y2" s="30" t="s">
        <v>0</v>
      </c>
    </row>
    <row r="3" spans="1:25" ht="24">
      <c r="A3" s="30" t="s">
        <v>1</v>
      </c>
      <c r="B3" s="30" t="s">
        <v>1</v>
      </c>
      <c r="C3" s="30" t="s">
        <v>1</v>
      </c>
      <c r="D3" s="30" t="s">
        <v>1</v>
      </c>
      <c r="E3" s="30" t="s">
        <v>1</v>
      </c>
      <c r="F3" s="30" t="s">
        <v>1</v>
      </c>
      <c r="G3" s="30" t="s">
        <v>1</v>
      </c>
      <c r="H3" s="30" t="s">
        <v>1</v>
      </c>
      <c r="I3" s="30" t="s">
        <v>1</v>
      </c>
      <c r="J3" s="30" t="s">
        <v>1</v>
      </c>
      <c r="K3" s="30" t="s">
        <v>1</v>
      </c>
      <c r="L3" s="30" t="s">
        <v>1</v>
      </c>
      <c r="M3" s="30" t="s">
        <v>1</v>
      </c>
      <c r="N3" s="30" t="s">
        <v>1</v>
      </c>
      <c r="O3" s="30" t="s">
        <v>1</v>
      </c>
      <c r="P3" s="30" t="s">
        <v>1</v>
      </c>
      <c r="Q3" s="30" t="s">
        <v>1</v>
      </c>
      <c r="R3" s="30"/>
      <c r="S3" s="30" t="s">
        <v>1</v>
      </c>
      <c r="T3" s="30" t="s">
        <v>1</v>
      </c>
      <c r="U3" s="30" t="s">
        <v>1</v>
      </c>
      <c r="V3" s="30" t="s">
        <v>1</v>
      </c>
      <c r="W3" s="30" t="s">
        <v>1</v>
      </c>
      <c r="X3" s="30" t="s">
        <v>1</v>
      </c>
      <c r="Y3" s="30" t="s">
        <v>1</v>
      </c>
    </row>
    <row r="4" spans="1:25" ht="24">
      <c r="A4" s="30" t="s">
        <v>2</v>
      </c>
      <c r="B4" s="30" t="s">
        <v>2</v>
      </c>
      <c r="C4" s="30" t="s">
        <v>2</v>
      </c>
      <c r="D4" s="30" t="s">
        <v>2</v>
      </c>
      <c r="E4" s="30" t="s">
        <v>2</v>
      </c>
      <c r="F4" s="30" t="s">
        <v>2</v>
      </c>
      <c r="G4" s="30" t="s">
        <v>2</v>
      </c>
      <c r="H4" s="30" t="s">
        <v>2</v>
      </c>
      <c r="I4" s="30" t="s">
        <v>2</v>
      </c>
      <c r="J4" s="30" t="s">
        <v>2</v>
      </c>
      <c r="K4" s="30" t="s">
        <v>2</v>
      </c>
      <c r="L4" s="30" t="s">
        <v>2</v>
      </c>
      <c r="M4" s="30" t="s">
        <v>2</v>
      </c>
      <c r="N4" s="30" t="s">
        <v>2</v>
      </c>
      <c r="O4" s="30" t="s">
        <v>2</v>
      </c>
      <c r="P4" s="30" t="s">
        <v>2</v>
      </c>
      <c r="Q4" s="30" t="s">
        <v>2</v>
      </c>
      <c r="R4" s="30"/>
      <c r="S4" s="30" t="s">
        <v>2</v>
      </c>
      <c r="T4" s="30" t="s">
        <v>2</v>
      </c>
      <c r="U4" s="30" t="s">
        <v>2</v>
      </c>
      <c r="V4" s="30" t="s">
        <v>2</v>
      </c>
      <c r="W4" s="30" t="s">
        <v>2</v>
      </c>
      <c r="X4" s="30" t="s">
        <v>2</v>
      </c>
      <c r="Y4" s="30" t="s">
        <v>2</v>
      </c>
    </row>
    <row r="5" spans="1:25" s="10" customFormat="1" ht="25.5">
      <c r="A5" s="31" t="s">
        <v>454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1"/>
      <c r="Y5" s="1"/>
    </row>
    <row r="6" spans="1:25" ht="25.5">
      <c r="A6" s="31" t="s">
        <v>455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Y6" s="4"/>
    </row>
    <row r="7" spans="1:25" ht="24.75" thickBot="1">
      <c r="A7" s="29" t="s">
        <v>3</v>
      </c>
      <c r="C7" s="29" t="s">
        <v>320</v>
      </c>
      <c r="D7" s="29" t="s">
        <v>4</v>
      </c>
      <c r="E7" s="29" t="s">
        <v>4</v>
      </c>
      <c r="F7" s="29" t="s">
        <v>4</v>
      </c>
      <c r="G7" s="29" t="s">
        <v>4</v>
      </c>
      <c r="I7" s="29" t="s">
        <v>5</v>
      </c>
      <c r="J7" s="29" t="s">
        <v>5</v>
      </c>
      <c r="K7" s="29" t="s">
        <v>5</v>
      </c>
      <c r="L7" s="29" t="s">
        <v>5</v>
      </c>
      <c r="M7" s="29" t="s">
        <v>5</v>
      </c>
      <c r="N7" s="29" t="s">
        <v>5</v>
      </c>
      <c r="O7" s="29" t="s">
        <v>5</v>
      </c>
      <c r="Q7" s="29" t="s">
        <v>6</v>
      </c>
      <c r="R7" s="29"/>
      <c r="S7" s="29" t="s">
        <v>6</v>
      </c>
      <c r="T7" s="29" t="s">
        <v>6</v>
      </c>
      <c r="U7" s="29" t="s">
        <v>6</v>
      </c>
      <c r="V7" s="29" t="s">
        <v>6</v>
      </c>
      <c r="W7" s="29" t="s">
        <v>6</v>
      </c>
      <c r="X7" s="29" t="s">
        <v>6</v>
      </c>
      <c r="Y7" s="29" t="s">
        <v>6</v>
      </c>
    </row>
    <row r="8" spans="1:25" ht="24.75" thickBot="1">
      <c r="A8" s="29" t="s">
        <v>3</v>
      </c>
      <c r="C8" s="29" t="s">
        <v>7</v>
      </c>
      <c r="E8" s="29" t="s">
        <v>8</v>
      </c>
      <c r="G8" s="29" t="s">
        <v>9</v>
      </c>
      <c r="I8" s="29" t="s">
        <v>10</v>
      </c>
      <c r="J8" s="29" t="s">
        <v>10</v>
      </c>
      <c r="K8" s="29" t="s">
        <v>10</v>
      </c>
      <c r="M8" s="29" t="s">
        <v>11</v>
      </c>
      <c r="N8" s="29" t="s">
        <v>11</v>
      </c>
      <c r="O8" s="29" t="s">
        <v>11</v>
      </c>
      <c r="Q8" s="29" t="s">
        <v>7</v>
      </c>
      <c r="R8" s="6"/>
      <c r="S8" s="29" t="s">
        <v>12</v>
      </c>
      <c r="U8" s="29" t="s">
        <v>8</v>
      </c>
      <c r="W8" s="29" t="s">
        <v>9</v>
      </c>
      <c r="Y8" s="29" t="s">
        <v>13</v>
      </c>
    </row>
    <row r="9" spans="1:25" ht="24.75" thickBot="1">
      <c r="A9" s="29" t="s">
        <v>3</v>
      </c>
      <c r="C9" s="29" t="s">
        <v>7</v>
      </c>
      <c r="E9" s="29" t="s">
        <v>8</v>
      </c>
      <c r="G9" s="29" t="s">
        <v>9</v>
      </c>
      <c r="I9" s="7" t="s">
        <v>7</v>
      </c>
      <c r="K9" s="7" t="s">
        <v>8</v>
      </c>
      <c r="M9" s="7" t="s">
        <v>7</v>
      </c>
      <c r="O9" s="7" t="s">
        <v>14</v>
      </c>
      <c r="Q9" s="29" t="s">
        <v>7</v>
      </c>
      <c r="R9" s="6"/>
      <c r="S9" s="29" t="s">
        <v>12</v>
      </c>
      <c r="U9" s="29" t="s">
        <v>8</v>
      </c>
      <c r="W9" s="29" t="s">
        <v>9</v>
      </c>
      <c r="Y9" s="29" t="s">
        <v>13</v>
      </c>
    </row>
    <row r="10" spans="1:25" ht="24">
      <c r="A10" s="3" t="s">
        <v>15</v>
      </c>
      <c r="C10" s="4">
        <v>40170709</v>
      </c>
      <c r="E10" s="4">
        <v>164422975283</v>
      </c>
      <c r="G10" s="4">
        <v>462744865856.16998</v>
      </c>
      <c r="I10" s="4">
        <v>0</v>
      </c>
      <c r="K10" s="4">
        <v>0</v>
      </c>
      <c r="M10" s="4">
        <v>0</v>
      </c>
      <c r="O10" s="4">
        <v>0</v>
      </c>
      <c r="Q10" s="4">
        <v>40170709</v>
      </c>
      <c r="R10" s="4"/>
      <c r="S10" s="4">
        <v>11280</v>
      </c>
      <c r="U10" s="4">
        <v>164422975283</v>
      </c>
      <c r="W10" s="4">
        <v>450756656896.16498</v>
      </c>
      <c r="Y10" s="8">
        <v>6.3753355833124216E-4</v>
      </c>
    </row>
    <row r="11" spans="1:25" ht="24">
      <c r="A11" s="3" t="s">
        <v>16</v>
      </c>
      <c r="C11" s="4">
        <v>2869472996</v>
      </c>
      <c r="E11" s="4">
        <v>12440414822774</v>
      </c>
      <c r="G11" s="4">
        <v>12673852976825.5</v>
      </c>
      <c r="I11" s="4">
        <v>0</v>
      </c>
      <c r="K11" s="4">
        <v>0</v>
      </c>
      <c r="M11" s="4">
        <v>-1000000</v>
      </c>
      <c r="O11" s="4">
        <v>4856476954</v>
      </c>
      <c r="Q11" s="4">
        <v>2868472996</v>
      </c>
      <c r="R11" s="4"/>
      <c r="S11" s="4">
        <v>4618</v>
      </c>
      <c r="U11" s="4">
        <v>12436079387367</v>
      </c>
      <c r="W11" s="4">
        <v>13177355027359</v>
      </c>
      <c r="Y11" s="8">
        <v>1.8637563997022672E-2</v>
      </c>
    </row>
    <row r="12" spans="1:25" ht="24">
      <c r="A12" s="3" t="s">
        <v>17</v>
      </c>
      <c r="C12" s="4">
        <v>30030329201</v>
      </c>
      <c r="E12" s="4">
        <v>10869513581502</v>
      </c>
      <c r="G12" s="4">
        <v>11321992312536.199</v>
      </c>
      <c r="I12" s="4">
        <v>0</v>
      </c>
      <c r="K12" s="4">
        <v>0</v>
      </c>
      <c r="M12" s="4">
        <v>0</v>
      </c>
      <c r="O12" s="4">
        <v>0</v>
      </c>
      <c r="Q12" s="4">
        <v>30030329201</v>
      </c>
      <c r="R12" s="4"/>
      <c r="S12" s="4">
        <v>379</v>
      </c>
      <c r="U12" s="4">
        <v>10869513581502</v>
      </c>
      <c r="W12" s="4">
        <v>11321992312536.199</v>
      </c>
      <c r="Y12" s="8">
        <v>1.6013407535926696E-2</v>
      </c>
    </row>
    <row r="13" spans="1:25" ht="24">
      <c r="A13" s="3" t="s">
        <v>18</v>
      </c>
      <c r="C13" s="4">
        <v>710000000</v>
      </c>
      <c r="E13" s="4">
        <v>830107037435</v>
      </c>
      <c r="G13" s="4">
        <v>880034997520</v>
      </c>
      <c r="I13" s="4">
        <v>0</v>
      </c>
      <c r="K13" s="4">
        <v>0</v>
      </c>
      <c r="M13" s="4">
        <v>0</v>
      </c>
      <c r="O13" s="4">
        <v>0</v>
      </c>
      <c r="Q13" s="4">
        <v>710000000</v>
      </c>
      <c r="R13" s="4"/>
      <c r="S13" s="4">
        <v>1273</v>
      </c>
      <c r="U13" s="4">
        <v>830107037435</v>
      </c>
      <c r="W13" s="4">
        <v>899104776760</v>
      </c>
      <c r="Y13" s="8">
        <v>1.2716605708886131E-3</v>
      </c>
    </row>
    <row r="14" spans="1:25" ht="24">
      <c r="A14" s="3" t="s">
        <v>19</v>
      </c>
      <c r="C14" s="4">
        <v>15399728</v>
      </c>
      <c r="E14" s="4">
        <v>86565941070</v>
      </c>
      <c r="G14" s="4">
        <v>218911628392.60901</v>
      </c>
      <c r="I14" s="4">
        <v>0</v>
      </c>
      <c r="K14" s="4">
        <v>0</v>
      </c>
      <c r="M14" s="4">
        <v>0</v>
      </c>
      <c r="O14" s="4">
        <v>0</v>
      </c>
      <c r="Q14" s="4">
        <v>15399728</v>
      </c>
      <c r="R14" s="4"/>
      <c r="S14" s="4">
        <v>12560</v>
      </c>
      <c r="U14" s="4">
        <v>86565941070</v>
      </c>
      <c r="W14" s="4">
        <v>192409380868.521</v>
      </c>
      <c r="Y14" s="8">
        <v>2.7213671803781424E-4</v>
      </c>
    </row>
    <row r="15" spans="1:25" ht="24">
      <c r="A15" s="3" t="s">
        <v>20</v>
      </c>
      <c r="C15" s="4">
        <v>144200000</v>
      </c>
      <c r="E15" s="4">
        <v>697783800000</v>
      </c>
      <c r="G15" s="4">
        <v>518557732476</v>
      </c>
      <c r="I15" s="4">
        <v>0</v>
      </c>
      <c r="K15" s="4">
        <v>0</v>
      </c>
      <c r="M15" s="4">
        <v>0</v>
      </c>
      <c r="O15" s="4">
        <v>0</v>
      </c>
      <c r="Q15" s="4">
        <v>144200000</v>
      </c>
      <c r="R15" s="4"/>
      <c r="S15" s="4">
        <v>3104</v>
      </c>
      <c r="U15" s="4">
        <v>697783800000</v>
      </c>
      <c r="W15" s="4">
        <v>445256763929.59998</v>
      </c>
      <c r="Y15" s="8">
        <v>6.2975471296141576E-4</v>
      </c>
    </row>
    <row r="16" spans="1:25" ht="24">
      <c r="A16" s="3" t="s">
        <v>42</v>
      </c>
      <c r="C16" s="4">
        <v>405092592</v>
      </c>
      <c r="E16" s="4">
        <v>1500458547725</v>
      </c>
      <c r="G16" s="4">
        <v>1724329031968.29</v>
      </c>
      <c r="I16" s="4">
        <v>0</v>
      </c>
      <c r="K16" s="4">
        <v>0</v>
      </c>
      <c r="M16" s="4">
        <v>-2</v>
      </c>
      <c r="O16" s="4">
        <v>2</v>
      </c>
      <c r="Q16" s="4">
        <v>405092590</v>
      </c>
      <c r="R16" s="4"/>
      <c r="S16" s="4">
        <v>4375</v>
      </c>
      <c r="U16" s="4">
        <v>1500458540317</v>
      </c>
      <c r="W16" s="4">
        <v>1763014600985.23</v>
      </c>
      <c r="Y16" s="8">
        <v>2.4935427015001705E-3</v>
      </c>
    </row>
    <row r="17" spans="1:25" ht="24">
      <c r="A17" s="3" t="s">
        <v>43</v>
      </c>
      <c r="C17" s="4">
        <v>259509671</v>
      </c>
      <c r="E17" s="4">
        <v>386997673518</v>
      </c>
      <c r="G17" s="4">
        <v>322949346004.45502</v>
      </c>
      <c r="I17" s="4">
        <v>0</v>
      </c>
      <c r="K17" s="4">
        <v>0</v>
      </c>
      <c r="M17" s="4">
        <v>0</v>
      </c>
      <c r="O17" s="4">
        <v>0</v>
      </c>
      <c r="Q17" s="4">
        <v>259509671</v>
      </c>
      <c r="R17" s="4"/>
      <c r="S17" s="4">
        <v>1335</v>
      </c>
      <c r="U17" s="4">
        <v>386997673518</v>
      </c>
      <c r="W17" s="4">
        <v>344634194177.41602</v>
      </c>
      <c r="Y17" s="8">
        <v>4.8743786869277761E-4</v>
      </c>
    </row>
    <row r="18" spans="1:25" ht="24">
      <c r="A18" s="3" t="s">
        <v>44</v>
      </c>
      <c r="C18" s="4">
        <v>77600000</v>
      </c>
      <c r="E18" s="4">
        <v>2971529273600</v>
      </c>
      <c r="G18" s="4">
        <v>2988886380476.7998</v>
      </c>
      <c r="I18" s="4">
        <v>0</v>
      </c>
      <c r="K18" s="4">
        <v>0</v>
      </c>
      <c r="M18" s="4">
        <v>0</v>
      </c>
      <c r="O18" s="4">
        <v>0</v>
      </c>
      <c r="Q18" s="4">
        <v>77600000</v>
      </c>
      <c r="R18" s="4"/>
      <c r="S18" s="4">
        <v>39563</v>
      </c>
      <c r="U18" s="4">
        <v>2971529273600</v>
      </c>
      <c r="W18" s="4">
        <v>3054038375753.6001</v>
      </c>
      <c r="Y18" s="8">
        <v>4.3195190202656884E-3</v>
      </c>
    </row>
    <row r="19" spans="1:25" ht="24">
      <c r="A19" s="3" t="s">
        <v>45</v>
      </c>
      <c r="C19" s="4">
        <v>31836093</v>
      </c>
      <c r="E19" s="4">
        <v>290771311057</v>
      </c>
      <c r="G19" s="4">
        <v>301495105183.17798</v>
      </c>
      <c r="I19" s="4">
        <v>0</v>
      </c>
      <c r="K19" s="4">
        <v>0</v>
      </c>
      <c r="M19" s="4">
        <v>0</v>
      </c>
      <c r="O19" s="4">
        <v>0</v>
      </c>
      <c r="Q19" s="4">
        <v>31836093</v>
      </c>
      <c r="R19" s="4"/>
      <c r="S19" s="4">
        <v>11690</v>
      </c>
      <c r="U19" s="4">
        <v>290771311057</v>
      </c>
      <c r="W19" s="4">
        <v>370218254158.755</v>
      </c>
      <c r="Y19" s="8">
        <v>5.2362301770150375E-4</v>
      </c>
    </row>
    <row r="20" spans="1:25" ht="24">
      <c r="A20" s="3" t="s">
        <v>46</v>
      </c>
      <c r="C20" s="4">
        <v>22000000</v>
      </c>
      <c r="E20" s="4">
        <v>199378065415</v>
      </c>
      <c r="G20" s="4">
        <v>213050319240</v>
      </c>
      <c r="I20" s="4">
        <v>0</v>
      </c>
      <c r="K20" s="4">
        <v>0</v>
      </c>
      <c r="M20" s="4">
        <v>0</v>
      </c>
      <c r="O20" s="4">
        <v>0</v>
      </c>
      <c r="Q20" s="4">
        <v>22000000</v>
      </c>
      <c r="R20" s="4"/>
      <c r="S20" s="4">
        <v>9947</v>
      </c>
      <c r="U20" s="4">
        <v>199378065415</v>
      </c>
      <c r="W20" s="4">
        <v>217689935848</v>
      </c>
      <c r="Y20" s="8">
        <v>3.0789260078758037E-4</v>
      </c>
    </row>
    <row r="21" spans="1:25" ht="24.75" thickBot="1">
      <c r="A21" s="3" t="s">
        <v>47</v>
      </c>
      <c r="C21" s="4">
        <v>0</v>
      </c>
      <c r="E21" s="4">
        <v>0</v>
      </c>
      <c r="G21" s="4">
        <v>0</v>
      </c>
      <c r="I21" s="4">
        <v>510685</v>
      </c>
      <c r="K21" s="4">
        <v>490871977137.41302</v>
      </c>
      <c r="M21" s="4">
        <v>-510685</v>
      </c>
      <c r="O21" s="4">
        <v>490871977993</v>
      </c>
      <c r="Q21" s="4">
        <v>0</v>
      </c>
      <c r="R21" s="4"/>
      <c r="S21" s="4">
        <v>0</v>
      </c>
      <c r="U21" s="4">
        <v>0</v>
      </c>
      <c r="W21" s="4">
        <v>0</v>
      </c>
      <c r="Y21" s="8">
        <v>0</v>
      </c>
    </row>
    <row r="22" spans="1:25" ht="24.75" thickBot="1">
      <c r="A22" s="3" t="s">
        <v>50</v>
      </c>
      <c r="C22" s="2" t="s">
        <v>50</v>
      </c>
      <c r="E22" s="5">
        <f>SUM(E10:E21)</f>
        <v>30437943029379</v>
      </c>
      <c r="G22" s="5">
        <f>SUM(G10:G21)</f>
        <v>31626804696479.199</v>
      </c>
      <c r="I22" s="2" t="s">
        <v>50</v>
      </c>
      <c r="K22" s="5">
        <f>SUM(K10:K21)</f>
        <v>490871977137.41302</v>
      </c>
      <c r="M22" s="2" t="s">
        <v>50</v>
      </c>
      <c r="O22" s="5">
        <f>SUM(O10:O21)</f>
        <v>495728454949</v>
      </c>
      <c r="Q22" s="2" t="s">
        <v>50</v>
      </c>
      <c r="S22" s="2" t="s">
        <v>50</v>
      </c>
      <c r="U22" s="5">
        <f>SUM(U10:U21)</f>
        <v>30433607586564</v>
      </c>
      <c r="W22" s="5">
        <f>SUM(W10:W21)</f>
        <v>32236470279272.488</v>
      </c>
      <c r="Y22" s="9">
        <f>SUM(Y10:Y21)</f>
        <v>4.5594072302116172E-2</v>
      </c>
    </row>
  </sheetData>
  <mergeCells count="19">
    <mergeCell ref="Q8:Q9"/>
    <mergeCell ref="S8:S9"/>
    <mergeCell ref="U8:U9"/>
    <mergeCell ref="W8:W9"/>
    <mergeCell ref="A2:Y2"/>
    <mergeCell ref="A3:Y3"/>
    <mergeCell ref="A4:Y4"/>
    <mergeCell ref="A7:A9"/>
    <mergeCell ref="C7:G7"/>
    <mergeCell ref="I7:O7"/>
    <mergeCell ref="Q7:Y7"/>
    <mergeCell ref="C8:C9"/>
    <mergeCell ref="E8:E9"/>
    <mergeCell ref="G8:G9"/>
    <mergeCell ref="A5:W5"/>
    <mergeCell ref="A6:W6"/>
    <mergeCell ref="Y8:Y9"/>
    <mergeCell ref="I8:K8"/>
    <mergeCell ref="M8:O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99"/>
  <sheetViews>
    <sheetView rightToLeft="1" workbookViewId="0">
      <selection activeCell="I99" sqref="I99"/>
    </sheetView>
  </sheetViews>
  <sheetFormatPr defaultRowHeight="22.5"/>
  <cols>
    <col min="1" max="1" width="39.42578125" style="2" bestFit="1" customWidth="1"/>
    <col min="2" max="2" width="1" style="2" customWidth="1"/>
    <col min="3" max="3" width="20.5703125" style="2" bestFit="1" customWidth="1"/>
    <col min="4" max="4" width="1" style="2" customWidth="1"/>
    <col min="5" max="5" width="20.5703125" style="2" bestFit="1" customWidth="1"/>
    <col min="6" max="6" width="1" style="2" customWidth="1"/>
    <col min="7" max="7" width="13.140625" style="2" bestFit="1" customWidth="1"/>
    <col min="8" max="8" width="1" style="2" customWidth="1"/>
    <col min="9" max="9" width="20.5703125" style="2" bestFit="1" customWidth="1"/>
    <col min="10" max="10" width="1" style="2" customWidth="1"/>
    <col min="11" max="11" width="21.85546875" style="2" bestFit="1" customWidth="1"/>
    <col min="12" max="12" width="1" style="2" customWidth="1"/>
    <col min="13" max="13" width="21.42578125" style="2" bestFit="1" customWidth="1"/>
    <col min="14" max="14" width="1" style="2" customWidth="1"/>
    <col min="15" max="15" width="20.5703125" style="2" bestFit="1" customWidth="1"/>
    <col min="16" max="16" width="1" style="2" customWidth="1"/>
    <col min="17" max="17" width="21.710937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>
      <c r="A2" s="30" t="s">
        <v>0</v>
      </c>
      <c r="B2" s="30" t="s">
        <v>0</v>
      </c>
      <c r="C2" s="30" t="s">
        <v>0</v>
      </c>
      <c r="D2" s="30" t="s">
        <v>0</v>
      </c>
      <c r="E2" s="30" t="s">
        <v>0</v>
      </c>
      <c r="F2" s="30" t="s">
        <v>0</v>
      </c>
      <c r="G2" s="30" t="s">
        <v>0</v>
      </c>
      <c r="H2" s="30" t="s">
        <v>0</v>
      </c>
      <c r="I2" s="30" t="s">
        <v>0</v>
      </c>
      <c r="J2" s="30" t="s">
        <v>0</v>
      </c>
      <c r="K2" s="30" t="s">
        <v>0</v>
      </c>
      <c r="L2" s="30" t="s">
        <v>0</v>
      </c>
      <c r="M2" s="30" t="s">
        <v>0</v>
      </c>
      <c r="N2" s="30" t="s">
        <v>0</v>
      </c>
      <c r="O2" s="30" t="s">
        <v>0</v>
      </c>
      <c r="P2" s="30" t="s">
        <v>0</v>
      </c>
      <c r="Q2" s="30" t="s">
        <v>0</v>
      </c>
    </row>
    <row r="3" spans="1:17" ht="24">
      <c r="A3" s="30" t="s">
        <v>327</v>
      </c>
      <c r="B3" s="30" t="s">
        <v>327</v>
      </c>
      <c r="C3" s="30" t="s">
        <v>327</v>
      </c>
      <c r="D3" s="30" t="s">
        <v>327</v>
      </c>
      <c r="E3" s="30" t="s">
        <v>327</v>
      </c>
      <c r="F3" s="30" t="s">
        <v>327</v>
      </c>
      <c r="G3" s="30" t="s">
        <v>327</v>
      </c>
      <c r="H3" s="30" t="s">
        <v>327</v>
      </c>
      <c r="I3" s="30" t="s">
        <v>327</v>
      </c>
      <c r="J3" s="30" t="s">
        <v>327</v>
      </c>
      <c r="K3" s="30" t="s">
        <v>327</v>
      </c>
      <c r="L3" s="30" t="s">
        <v>327</v>
      </c>
      <c r="M3" s="30" t="s">
        <v>327</v>
      </c>
      <c r="N3" s="30" t="s">
        <v>327</v>
      </c>
      <c r="O3" s="30" t="s">
        <v>327</v>
      </c>
      <c r="P3" s="30" t="s">
        <v>327</v>
      </c>
      <c r="Q3" s="30" t="s">
        <v>327</v>
      </c>
    </row>
    <row r="4" spans="1:17" ht="24">
      <c r="A4" s="30" t="s">
        <v>2</v>
      </c>
      <c r="B4" s="30" t="s">
        <v>2</v>
      </c>
      <c r="C4" s="30" t="s">
        <v>2</v>
      </c>
      <c r="D4" s="30" t="s">
        <v>2</v>
      </c>
      <c r="E4" s="30" t="s">
        <v>2</v>
      </c>
      <c r="F4" s="30" t="s">
        <v>2</v>
      </c>
      <c r="G4" s="30" t="s">
        <v>2</v>
      </c>
      <c r="H4" s="30" t="s">
        <v>2</v>
      </c>
      <c r="I4" s="30" t="s">
        <v>2</v>
      </c>
      <c r="J4" s="30" t="s">
        <v>2</v>
      </c>
      <c r="K4" s="30" t="s">
        <v>2</v>
      </c>
      <c r="L4" s="30" t="s">
        <v>2</v>
      </c>
      <c r="M4" s="30" t="s">
        <v>2</v>
      </c>
      <c r="N4" s="30" t="s">
        <v>2</v>
      </c>
      <c r="O4" s="30" t="s">
        <v>2</v>
      </c>
      <c r="P4" s="30" t="s">
        <v>2</v>
      </c>
      <c r="Q4" s="30" t="s">
        <v>2</v>
      </c>
    </row>
    <row r="5" spans="1:17" ht="25.5">
      <c r="A5" s="31" t="s">
        <v>474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</row>
    <row r="6" spans="1:17" ht="24">
      <c r="A6" s="29" t="s">
        <v>331</v>
      </c>
      <c r="C6" s="29" t="s">
        <v>329</v>
      </c>
      <c r="D6" s="29" t="s">
        <v>329</v>
      </c>
      <c r="E6" s="29" t="s">
        <v>329</v>
      </c>
      <c r="F6" s="29" t="s">
        <v>329</v>
      </c>
      <c r="G6" s="29" t="s">
        <v>329</v>
      </c>
      <c r="H6" s="29" t="s">
        <v>329</v>
      </c>
      <c r="I6" s="29" t="s">
        <v>329</v>
      </c>
      <c r="K6" s="29" t="s">
        <v>330</v>
      </c>
      <c r="L6" s="29" t="s">
        <v>330</v>
      </c>
      <c r="M6" s="29" t="s">
        <v>330</v>
      </c>
      <c r="N6" s="29" t="s">
        <v>330</v>
      </c>
      <c r="O6" s="29" t="s">
        <v>330</v>
      </c>
      <c r="P6" s="29" t="s">
        <v>330</v>
      </c>
      <c r="Q6" s="29" t="s">
        <v>330</v>
      </c>
    </row>
    <row r="7" spans="1:17" ht="24">
      <c r="A7" s="29" t="s">
        <v>331</v>
      </c>
      <c r="C7" s="29" t="s">
        <v>415</v>
      </c>
      <c r="E7" s="29" t="s">
        <v>412</v>
      </c>
      <c r="G7" s="29" t="s">
        <v>413</v>
      </c>
      <c r="I7" s="29" t="s">
        <v>416</v>
      </c>
      <c r="K7" s="29" t="s">
        <v>415</v>
      </c>
      <c r="M7" s="29" t="s">
        <v>412</v>
      </c>
      <c r="O7" s="29" t="s">
        <v>413</v>
      </c>
      <c r="Q7" s="29" t="s">
        <v>416</v>
      </c>
    </row>
    <row r="8" spans="1:17" ht="24">
      <c r="A8" s="3" t="s">
        <v>336</v>
      </c>
      <c r="C8" s="4">
        <v>0</v>
      </c>
      <c r="E8" s="4">
        <v>0</v>
      </c>
      <c r="G8" s="4">
        <v>0</v>
      </c>
      <c r="I8" s="4">
        <v>0</v>
      </c>
      <c r="K8" s="4">
        <v>460527579793</v>
      </c>
      <c r="M8" s="4">
        <v>0</v>
      </c>
      <c r="O8" s="4">
        <v>0</v>
      </c>
      <c r="Q8" s="4">
        <v>460527579793</v>
      </c>
    </row>
    <row r="9" spans="1:17" ht="24">
      <c r="A9" s="3" t="s">
        <v>351</v>
      </c>
      <c r="C9" s="4">
        <v>0</v>
      </c>
      <c r="E9" s="4">
        <v>0</v>
      </c>
      <c r="G9" s="4">
        <v>0</v>
      </c>
      <c r="I9" s="4">
        <v>0</v>
      </c>
      <c r="K9" s="4">
        <v>597062009518</v>
      </c>
      <c r="M9" s="4">
        <v>0</v>
      </c>
      <c r="O9" s="4">
        <v>896664096130</v>
      </c>
      <c r="Q9" s="4">
        <v>1493726105648</v>
      </c>
    </row>
    <row r="10" spans="1:17" ht="24">
      <c r="A10" s="3" t="s">
        <v>349</v>
      </c>
      <c r="C10" s="4">
        <v>0</v>
      </c>
      <c r="E10" s="4">
        <v>0</v>
      </c>
      <c r="G10" s="4">
        <v>0</v>
      </c>
      <c r="I10" s="4">
        <v>0</v>
      </c>
      <c r="K10" s="4">
        <v>92787098914</v>
      </c>
      <c r="M10" s="4">
        <v>0</v>
      </c>
      <c r="O10" s="4">
        <v>25388768806</v>
      </c>
      <c r="Q10" s="4">
        <v>118175867720</v>
      </c>
    </row>
    <row r="11" spans="1:17" ht="24">
      <c r="A11" s="3" t="s">
        <v>403</v>
      </c>
      <c r="C11" s="4">
        <v>0</v>
      </c>
      <c r="E11" s="4">
        <v>0</v>
      </c>
      <c r="G11" s="4">
        <v>0</v>
      </c>
      <c r="I11" s="4">
        <v>0</v>
      </c>
      <c r="K11" s="4">
        <v>0</v>
      </c>
      <c r="M11" s="4">
        <v>0</v>
      </c>
      <c r="O11" s="4">
        <v>102805684704</v>
      </c>
      <c r="Q11" s="4">
        <v>102805684704</v>
      </c>
    </row>
    <row r="12" spans="1:17" ht="24">
      <c r="A12" s="3" t="s">
        <v>347</v>
      </c>
      <c r="C12" s="4">
        <v>0</v>
      </c>
      <c r="E12" s="4">
        <v>0</v>
      </c>
      <c r="G12" s="4">
        <v>0</v>
      </c>
      <c r="I12" s="4">
        <v>0</v>
      </c>
      <c r="K12" s="4">
        <v>187069436431</v>
      </c>
      <c r="M12" s="4">
        <v>0</v>
      </c>
      <c r="O12" s="4">
        <v>75046118623</v>
      </c>
      <c r="Q12" s="4">
        <v>262115555054</v>
      </c>
    </row>
    <row r="13" spans="1:17" ht="24">
      <c r="A13" s="3" t="s">
        <v>345</v>
      </c>
      <c r="C13" s="4">
        <v>0</v>
      </c>
      <c r="E13" s="4">
        <v>0</v>
      </c>
      <c r="G13" s="4">
        <v>0</v>
      </c>
      <c r="I13" s="4">
        <v>0</v>
      </c>
      <c r="K13" s="4">
        <v>1479213355463</v>
      </c>
      <c r="M13" s="4">
        <v>0</v>
      </c>
      <c r="O13" s="4">
        <v>3006135017820</v>
      </c>
      <c r="Q13" s="4">
        <v>4485348373283</v>
      </c>
    </row>
    <row r="14" spans="1:17" ht="24">
      <c r="A14" s="3" t="s">
        <v>343</v>
      </c>
      <c r="C14" s="4">
        <v>0</v>
      </c>
      <c r="E14" s="4">
        <v>0</v>
      </c>
      <c r="G14" s="4">
        <v>0</v>
      </c>
      <c r="I14" s="4">
        <v>0</v>
      </c>
      <c r="K14" s="4">
        <v>53235673688</v>
      </c>
      <c r="M14" s="4">
        <v>0</v>
      </c>
      <c r="O14" s="4">
        <v>57982210877</v>
      </c>
      <c r="Q14" s="4">
        <v>111217884565</v>
      </c>
    </row>
    <row r="15" spans="1:17" ht="24">
      <c r="A15" s="3" t="s">
        <v>374</v>
      </c>
      <c r="C15" s="4">
        <v>0</v>
      </c>
      <c r="E15" s="4">
        <v>0</v>
      </c>
      <c r="G15" s="4">
        <v>0</v>
      </c>
      <c r="I15" s="4">
        <v>0</v>
      </c>
      <c r="K15" s="4">
        <v>35782328902</v>
      </c>
      <c r="M15" s="4">
        <v>0</v>
      </c>
      <c r="O15" s="4">
        <v>25439657292</v>
      </c>
      <c r="Q15" s="4">
        <v>61221986194</v>
      </c>
    </row>
    <row r="16" spans="1:17" ht="24">
      <c r="A16" s="3" t="s">
        <v>372</v>
      </c>
      <c r="C16" s="4">
        <v>0</v>
      </c>
      <c r="E16" s="4">
        <v>0</v>
      </c>
      <c r="G16" s="4">
        <v>0</v>
      </c>
      <c r="I16" s="4">
        <v>0</v>
      </c>
      <c r="K16" s="4">
        <v>19228685439</v>
      </c>
      <c r="M16" s="4">
        <v>0</v>
      </c>
      <c r="O16" s="4">
        <v>103578966156</v>
      </c>
      <c r="Q16" s="4">
        <v>122807651595</v>
      </c>
    </row>
    <row r="17" spans="1:17" ht="24">
      <c r="A17" s="3" t="s">
        <v>369</v>
      </c>
      <c r="C17" s="4">
        <v>0</v>
      </c>
      <c r="E17" s="4">
        <v>0</v>
      </c>
      <c r="G17" s="4">
        <v>0</v>
      </c>
      <c r="I17" s="4">
        <v>0</v>
      </c>
      <c r="K17" s="4">
        <v>45077625564</v>
      </c>
      <c r="M17" s="4">
        <v>0</v>
      </c>
      <c r="O17" s="4">
        <v>11916267630</v>
      </c>
      <c r="Q17" s="4">
        <v>56993893194</v>
      </c>
    </row>
    <row r="18" spans="1:17" ht="24">
      <c r="A18" s="3" t="s">
        <v>371</v>
      </c>
      <c r="C18" s="4">
        <v>0</v>
      </c>
      <c r="E18" s="4">
        <v>0</v>
      </c>
      <c r="G18" s="4">
        <v>0</v>
      </c>
      <c r="I18" s="4">
        <v>0</v>
      </c>
      <c r="K18" s="4">
        <v>32681278539</v>
      </c>
      <c r="M18" s="4">
        <v>0</v>
      </c>
      <c r="O18" s="4">
        <v>7123050959</v>
      </c>
      <c r="Q18" s="4">
        <v>39804329498</v>
      </c>
    </row>
    <row r="19" spans="1:17" ht="24">
      <c r="A19" s="3" t="s">
        <v>368</v>
      </c>
      <c r="C19" s="4">
        <v>0</v>
      </c>
      <c r="E19" s="4">
        <v>0</v>
      </c>
      <c r="G19" s="4">
        <v>0</v>
      </c>
      <c r="I19" s="4">
        <v>0</v>
      </c>
      <c r="K19" s="4">
        <v>113510958905</v>
      </c>
      <c r="M19" s="4">
        <v>0</v>
      </c>
      <c r="O19" s="4">
        <v>51516995148</v>
      </c>
      <c r="Q19" s="4">
        <v>165027954053</v>
      </c>
    </row>
    <row r="20" spans="1:17" ht="24">
      <c r="A20" s="3" t="s">
        <v>366</v>
      </c>
      <c r="C20" s="4">
        <v>0</v>
      </c>
      <c r="E20" s="4">
        <v>0</v>
      </c>
      <c r="G20" s="4">
        <v>0</v>
      </c>
      <c r="I20" s="4">
        <v>0</v>
      </c>
      <c r="K20" s="4">
        <v>5245003011</v>
      </c>
      <c r="M20" s="4">
        <v>0</v>
      </c>
      <c r="O20" s="4">
        <v>13543819095</v>
      </c>
      <c r="Q20" s="4">
        <v>18788822106</v>
      </c>
    </row>
    <row r="21" spans="1:17" ht="24">
      <c r="A21" s="3" t="s">
        <v>364</v>
      </c>
      <c r="C21" s="4">
        <v>0</v>
      </c>
      <c r="E21" s="4">
        <v>0</v>
      </c>
      <c r="G21" s="4">
        <v>0</v>
      </c>
      <c r="I21" s="4">
        <v>0</v>
      </c>
      <c r="K21" s="4">
        <v>8559051359</v>
      </c>
      <c r="M21" s="4">
        <v>0</v>
      </c>
      <c r="O21" s="4">
        <v>26185573025</v>
      </c>
      <c r="Q21" s="4">
        <v>34744624384</v>
      </c>
    </row>
    <row r="22" spans="1:17" ht="24">
      <c r="A22" s="3" t="s">
        <v>362</v>
      </c>
      <c r="C22" s="4">
        <v>0</v>
      </c>
      <c r="E22" s="4">
        <v>0</v>
      </c>
      <c r="G22" s="4">
        <v>0</v>
      </c>
      <c r="I22" s="4">
        <v>0</v>
      </c>
      <c r="K22" s="4">
        <v>427850977384</v>
      </c>
      <c r="M22" s="4">
        <v>0</v>
      </c>
      <c r="O22" s="4">
        <v>290949584182</v>
      </c>
      <c r="Q22" s="4">
        <v>718800561566</v>
      </c>
    </row>
    <row r="23" spans="1:17" ht="24">
      <c r="A23" s="3" t="s">
        <v>360</v>
      </c>
      <c r="C23" s="4">
        <v>0</v>
      </c>
      <c r="E23" s="4">
        <v>0</v>
      </c>
      <c r="G23" s="4">
        <v>0</v>
      </c>
      <c r="I23" s="4">
        <v>0</v>
      </c>
      <c r="K23" s="4">
        <v>264690646028</v>
      </c>
      <c r="M23" s="4">
        <v>0</v>
      </c>
      <c r="O23" s="4">
        <v>121508772428</v>
      </c>
      <c r="Q23" s="4">
        <v>386199418456</v>
      </c>
    </row>
    <row r="24" spans="1:17" ht="24">
      <c r="A24" s="3" t="s">
        <v>357</v>
      </c>
      <c r="C24" s="4">
        <v>0</v>
      </c>
      <c r="E24" s="4">
        <v>0</v>
      </c>
      <c r="G24" s="4">
        <v>0</v>
      </c>
      <c r="I24" s="4">
        <v>0</v>
      </c>
      <c r="K24" s="4">
        <v>709644093216</v>
      </c>
      <c r="M24" s="4">
        <v>0</v>
      </c>
      <c r="O24" s="4">
        <v>320270104717</v>
      </c>
      <c r="Q24" s="4">
        <v>1029914197933</v>
      </c>
    </row>
    <row r="25" spans="1:17" ht="24">
      <c r="A25" s="3" t="s">
        <v>359</v>
      </c>
      <c r="C25" s="4">
        <v>0</v>
      </c>
      <c r="E25" s="4">
        <v>0</v>
      </c>
      <c r="G25" s="4">
        <v>0</v>
      </c>
      <c r="I25" s="4">
        <v>0</v>
      </c>
      <c r="K25" s="4">
        <v>195294142503</v>
      </c>
      <c r="M25" s="4">
        <v>0</v>
      </c>
      <c r="O25" s="4">
        <v>88138372556</v>
      </c>
      <c r="Q25" s="4">
        <v>283432515059</v>
      </c>
    </row>
    <row r="26" spans="1:17" ht="24">
      <c r="A26" s="3" t="s">
        <v>404</v>
      </c>
      <c r="C26" s="4">
        <v>0</v>
      </c>
      <c r="E26" s="4">
        <v>0</v>
      </c>
      <c r="G26" s="4">
        <v>0</v>
      </c>
      <c r="I26" s="4">
        <v>0</v>
      </c>
      <c r="K26" s="4">
        <v>0</v>
      </c>
      <c r="M26" s="4">
        <v>0</v>
      </c>
      <c r="O26" s="4">
        <v>793525800973</v>
      </c>
      <c r="Q26" s="4">
        <v>793525800973</v>
      </c>
    </row>
    <row r="27" spans="1:17" ht="24">
      <c r="A27" s="3" t="s">
        <v>405</v>
      </c>
      <c r="C27" s="4">
        <v>0</v>
      </c>
      <c r="E27" s="4">
        <v>0</v>
      </c>
      <c r="G27" s="4">
        <v>0</v>
      </c>
      <c r="I27" s="4">
        <v>0</v>
      </c>
      <c r="K27" s="4">
        <v>0</v>
      </c>
      <c r="M27" s="4">
        <v>0</v>
      </c>
      <c r="O27" s="4">
        <v>305980226967</v>
      </c>
      <c r="Q27" s="4">
        <v>305980226967</v>
      </c>
    </row>
    <row r="28" spans="1:17" ht="24">
      <c r="A28" s="3" t="s">
        <v>406</v>
      </c>
      <c r="C28" s="4">
        <v>0</v>
      </c>
      <c r="E28" s="4">
        <v>0</v>
      </c>
      <c r="G28" s="4">
        <v>0</v>
      </c>
      <c r="I28" s="4">
        <v>0</v>
      </c>
      <c r="K28" s="4">
        <v>0</v>
      </c>
      <c r="M28" s="4">
        <v>0</v>
      </c>
      <c r="O28" s="4">
        <v>78018318022</v>
      </c>
      <c r="Q28" s="4">
        <v>78018318022</v>
      </c>
    </row>
    <row r="29" spans="1:17" ht="24">
      <c r="A29" s="3" t="s">
        <v>407</v>
      </c>
      <c r="C29" s="4">
        <v>0</v>
      </c>
      <c r="E29" s="4">
        <v>0</v>
      </c>
      <c r="G29" s="4">
        <v>0</v>
      </c>
      <c r="I29" s="4">
        <v>0</v>
      </c>
      <c r="K29" s="4">
        <v>0</v>
      </c>
      <c r="M29" s="4">
        <v>0</v>
      </c>
      <c r="O29" s="4">
        <v>553943098679</v>
      </c>
      <c r="Q29" s="4">
        <v>553943098679</v>
      </c>
    </row>
    <row r="30" spans="1:17" ht="24">
      <c r="A30" s="3" t="s">
        <v>408</v>
      </c>
      <c r="C30" s="4">
        <v>0</v>
      </c>
      <c r="E30" s="4">
        <v>0</v>
      </c>
      <c r="G30" s="4">
        <v>0</v>
      </c>
      <c r="I30" s="4">
        <v>0</v>
      </c>
      <c r="K30" s="4">
        <v>0</v>
      </c>
      <c r="M30" s="4">
        <v>0</v>
      </c>
      <c r="O30" s="4">
        <v>195327263488</v>
      </c>
      <c r="Q30" s="4">
        <v>195327263488</v>
      </c>
    </row>
    <row r="31" spans="1:17" ht="24">
      <c r="A31" s="3" t="s">
        <v>409</v>
      </c>
      <c r="C31" s="4">
        <v>0</v>
      </c>
      <c r="E31" s="4">
        <v>0</v>
      </c>
      <c r="G31" s="4">
        <v>0</v>
      </c>
      <c r="I31" s="4">
        <v>0</v>
      </c>
      <c r="K31" s="4">
        <v>0</v>
      </c>
      <c r="M31" s="4">
        <v>0</v>
      </c>
      <c r="O31" s="4">
        <v>73085777862</v>
      </c>
      <c r="Q31" s="4">
        <v>73085777862</v>
      </c>
    </row>
    <row r="32" spans="1:17" ht="24">
      <c r="A32" s="3" t="s">
        <v>353</v>
      </c>
      <c r="C32" s="4">
        <v>0</v>
      </c>
      <c r="E32" s="4">
        <v>0</v>
      </c>
      <c r="G32" s="4">
        <v>0</v>
      </c>
      <c r="I32" s="4">
        <v>0</v>
      </c>
      <c r="K32" s="4">
        <v>47293255995</v>
      </c>
      <c r="M32" s="4">
        <v>0</v>
      </c>
      <c r="O32" s="4">
        <v>649335926817</v>
      </c>
      <c r="Q32" s="4">
        <v>696629182812</v>
      </c>
    </row>
    <row r="33" spans="1:17" ht="24">
      <c r="A33" s="3" t="s">
        <v>355</v>
      </c>
      <c r="C33" s="4">
        <v>0</v>
      </c>
      <c r="E33" s="4">
        <v>0</v>
      </c>
      <c r="G33" s="4">
        <v>0</v>
      </c>
      <c r="I33" s="4">
        <v>0</v>
      </c>
      <c r="K33" s="4">
        <v>196529922940</v>
      </c>
      <c r="M33" s="4">
        <v>0</v>
      </c>
      <c r="O33" s="4">
        <v>111522832124</v>
      </c>
      <c r="Q33" s="4">
        <v>308052755064</v>
      </c>
    </row>
    <row r="34" spans="1:17" ht="24">
      <c r="A34" s="3" t="s">
        <v>197</v>
      </c>
      <c r="C34" s="4">
        <v>74559396488</v>
      </c>
      <c r="E34" s="4">
        <v>-123757925548</v>
      </c>
      <c r="G34" s="4">
        <v>0</v>
      </c>
      <c r="I34" s="4">
        <v>-49198529060</v>
      </c>
      <c r="K34" s="4">
        <v>998635771674</v>
      </c>
      <c r="M34" s="4">
        <v>320081323712</v>
      </c>
      <c r="O34" s="4">
        <v>554929367088</v>
      </c>
      <c r="Q34" s="4">
        <v>1873646462474</v>
      </c>
    </row>
    <row r="35" spans="1:17" ht="24">
      <c r="A35" s="3" t="s">
        <v>341</v>
      </c>
      <c r="C35" s="4">
        <v>0</v>
      </c>
      <c r="E35" s="4">
        <v>0</v>
      </c>
      <c r="G35" s="4">
        <v>0</v>
      </c>
      <c r="I35" s="4">
        <v>0</v>
      </c>
      <c r="K35" s="4">
        <v>109100971136</v>
      </c>
      <c r="M35" s="4">
        <v>0</v>
      </c>
      <c r="O35" s="4">
        <v>8735260835</v>
      </c>
      <c r="Q35" s="4">
        <v>117836231971</v>
      </c>
    </row>
    <row r="36" spans="1:17" ht="24">
      <c r="A36" s="3" t="s">
        <v>339</v>
      </c>
      <c r="C36" s="4">
        <v>0</v>
      </c>
      <c r="E36" s="4">
        <v>0</v>
      </c>
      <c r="G36" s="4">
        <v>0</v>
      </c>
      <c r="I36" s="4">
        <v>0</v>
      </c>
      <c r="K36" s="4">
        <v>5887352142</v>
      </c>
      <c r="M36" s="4">
        <v>0</v>
      </c>
      <c r="O36" s="4">
        <v>6427213662</v>
      </c>
      <c r="Q36" s="4">
        <v>12314565804</v>
      </c>
    </row>
    <row r="37" spans="1:17" ht="24">
      <c r="A37" s="3" t="s">
        <v>410</v>
      </c>
      <c r="C37" s="4">
        <v>0</v>
      </c>
      <c r="E37" s="4">
        <v>0</v>
      </c>
      <c r="G37" s="4">
        <v>0</v>
      </c>
      <c r="I37" s="4">
        <v>0</v>
      </c>
      <c r="K37" s="4">
        <v>0</v>
      </c>
      <c r="M37" s="4">
        <v>0</v>
      </c>
      <c r="O37" s="4">
        <v>141825002414</v>
      </c>
      <c r="Q37" s="4">
        <v>141825002414</v>
      </c>
    </row>
    <row r="38" spans="1:17" ht="24">
      <c r="A38" s="3" t="s">
        <v>338</v>
      </c>
      <c r="C38" s="4">
        <v>0</v>
      </c>
      <c r="E38" s="4">
        <v>0</v>
      </c>
      <c r="G38" s="4">
        <v>0</v>
      </c>
      <c r="I38" s="4">
        <v>0</v>
      </c>
      <c r="K38" s="4">
        <v>1087464599418</v>
      </c>
      <c r="M38" s="4">
        <v>0</v>
      </c>
      <c r="O38" s="4">
        <v>482433750000</v>
      </c>
      <c r="Q38" s="4">
        <v>1569898349418</v>
      </c>
    </row>
    <row r="39" spans="1:17" ht="24">
      <c r="A39" s="3" t="s">
        <v>232</v>
      </c>
      <c r="C39" s="4">
        <v>1285260810461</v>
      </c>
      <c r="E39" s="4">
        <v>682798553977</v>
      </c>
      <c r="G39" s="4">
        <v>0</v>
      </c>
      <c r="I39" s="4">
        <v>1968059364438</v>
      </c>
      <c r="K39" s="4">
        <v>2866501650287</v>
      </c>
      <c r="M39" s="4">
        <v>-3506220961999</v>
      </c>
      <c r="O39" s="4">
        <v>0</v>
      </c>
      <c r="Q39" s="4">
        <v>-639719311712</v>
      </c>
    </row>
    <row r="40" spans="1:17" ht="24">
      <c r="A40" s="3" t="s">
        <v>229</v>
      </c>
      <c r="C40" s="4">
        <v>346881305480</v>
      </c>
      <c r="E40" s="4">
        <v>-545617856488</v>
      </c>
      <c r="G40" s="4">
        <v>0</v>
      </c>
      <c r="I40" s="4">
        <v>-198736551008</v>
      </c>
      <c r="K40" s="4">
        <v>346881305480</v>
      </c>
      <c r="M40" s="4">
        <v>-546269639786</v>
      </c>
      <c r="O40" s="4">
        <v>0</v>
      </c>
      <c r="Q40" s="4">
        <v>-199388334306</v>
      </c>
    </row>
    <row r="41" spans="1:17" ht="24">
      <c r="A41" s="3" t="s">
        <v>156</v>
      </c>
      <c r="C41" s="4">
        <v>59882814043</v>
      </c>
      <c r="E41" s="4">
        <v>0</v>
      </c>
      <c r="G41" s="4">
        <v>0</v>
      </c>
      <c r="I41" s="4">
        <v>59882814043</v>
      </c>
      <c r="K41" s="4">
        <v>131967205823</v>
      </c>
      <c r="M41" s="4">
        <v>-93892141</v>
      </c>
      <c r="O41" s="4">
        <v>0</v>
      </c>
      <c r="Q41" s="4">
        <v>131873313682</v>
      </c>
    </row>
    <row r="42" spans="1:17" ht="24">
      <c r="A42" s="3" t="s">
        <v>226</v>
      </c>
      <c r="C42" s="4">
        <v>28466059453</v>
      </c>
      <c r="E42" s="4">
        <v>-144193750417</v>
      </c>
      <c r="G42" s="4">
        <v>0</v>
      </c>
      <c r="I42" s="4">
        <v>-115727690964</v>
      </c>
      <c r="K42" s="4">
        <v>62671561957</v>
      </c>
      <c r="M42" s="4">
        <v>-222836158067</v>
      </c>
      <c r="O42" s="4">
        <v>0</v>
      </c>
      <c r="Q42" s="4">
        <v>-160164596110</v>
      </c>
    </row>
    <row r="43" spans="1:17" ht="24">
      <c r="A43" s="3" t="s">
        <v>221</v>
      </c>
      <c r="C43" s="4">
        <v>61470695679</v>
      </c>
      <c r="E43" s="4">
        <v>52326972251</v>
      </c>
      <c r="G43" s="4">
        <v>0</v>
      </c>
      <c r="I43" s="4">
        <v>113797667930</v>
      </c>
      <c r="K43" s="4">
        <v>261116690754</v>
      </c>
      <c r="M43" s="4">
        <v>-132242114493</v>
      </c>
      <c r="O43" s="4">
        <v>0</v>
      </c>
      <c r="Q43" s="4">
        <v>128874576261</v>
      </c>
    </row>
    <row r="44" spans="1:17" ht="24">
      <c r="A44" s="3" t="s">
        <v>224</v>
      </c>
      <c r="C44" s="4">
        <v>44965048366</v>
      </c>
      <c r="E44" s="4">
        <v>-120723593694</v>
      </c>
      <c r="G44" s="4">
        <v>0</v>
      </c>
      <c r="I44" s="4">
        <v>-75758545328</v>
      </c>
      <c r="K44" s="4">
        <v>191003493215</v>
      </c>
      <c r="M44" s="4">
        <v>-301236885709</v>
      </c>
      <c r="O44" s="4">
        <v>0</v>
      </c>
      <c r="Q44" s="4">
        <v>-110233392494</v>
      </c>
    </row>
    <row r="45" spans="1:17" ht="24">
      <c r="A45" s="3" t="s">
        <v>240</v>
      </c>
      <c r="C45" s="4">
        <v>69649138247</v>
      </c>
      <c r="E45" s="4">
        <v>0</v>
      </c>
      <c r="G45" s="4">
        <v>0</v>
      </c>
      <c r="I45" s="4">
        <v>69649138247</v>
      </c>
      <c r="K45" s="4">
        <v>87229422876</v>
      </c>
      <c r="M45" s="4">
        <v>39839450155</v>
      </c>
      <c r="O45" s="4">
        <v>0</v>
      </c>
      <c r="Q45" s="4">
        <v>127068873031</v>
      </c>
    </row>
    <row r="46" spans="1:17" ht="24">
      <c r="A46" s="3" t="s">
        <v>218</v>
      </c>
      <c r="C46" s="4">
        <v>107657629597</v>
      </c>
      <c r="E46" s="4">
        <v>-60291663607</v>
      </c>
      <c r="G46" s="4">
        <v>0</v>
      </c>
      <c r="I46" s="4">
        <v>47365965990</v>
      </c>
      <c r="K46" s="4">
        <v>789731722782</v>
      </c>
      <c r="M46" s="4">
        <v>-145284370012</v>
      </c>
      <c r="O46" s="4">
        <v>0</v>
      </c>
      <c r="Q46" s="4">
        <v>644447352770</v>
      </c>
    </row>
    <row r="47" spans="1:17" ht="24">
      <c r="A47" s="3" t="s">
        <v>162</v>
      </c>
      <c r="C47" s="4">
        <v>38279918034</v>
      </c>
      <c r="E47" s="4">
        <v>14315445255</v>
      </c>
      <c r="G47" s="4">
        <v>0</v>
      </c>
      <c r="I47" s="4">
        <v>52595363289</v>
      </c>
      <c r="K47" s="4">
        <v>431492771079</v>
      </c>
      <c r="M47" s="4">
        <v>-68341351670</v>
      </c>
      <c r="O47" s="4">
        <v>0</v>
      </c>
      <c r="Q47" s="4">
        <v>363151419409</v>
      </c>
    </row>
    <row r="48" spans="1:17" ht="24">
      <c r="A48" s="3" t="s">
        <v>337</v>
      </c>
      <c r="C48" s="4">
        <v>0</v>
      </c>
      <c r="E48" s="4">
        <v>0</v>
      </c>
      <c r="G48" s="4">
        <v>0</v>
      </c>
      <c r="I48" s="4">
        <v>0</v>
      </c>
      <c r="K48" s="4">
        <v>128054794494</v>
      </c>
      <c r="M48" s="4">
        <v>0</v>
      </c>
      <c r="O48" s="4">
        <v>0</v>
      </c>
      <c r="Q48" s="4">
        <v>128054794494</v>
      </c>
    </row>
    <row r="49" spans="1:17" ht="24">
      <c r="A49" s="3" t="s">
        <v>213</v>
      </c>
      <c r="C49" s="4">
        <v>38710932377</v>
      </c>
      <c r="E49" s="4">
        <v>-8531969372</v>
      </c>
      <c r="G49" s="4">
        <v>0</v>
      </c>
      <c r="I49" s="4">
        <v>30178963005</v>
      </c>
      <c r="K49" s="4">
        <v>277551025833</v>
      </c>
      <c r="M49" s="4">
        <v>95936882302</v>
      </c>
      <c r="O49" s="4">
        <v>0</v>
      </c>
      <c r="Q49" s="4">
        <v>373487908135</v>
      </c>
    </row>
    <row r="50" spans="1:17" ht="24">
      <c r="A50" s="3" t="s">
        <v>216</v>
      </c>
      <c r="C50" s="4">
        <v>18433777324</v>
      </c>
      <c r="E50" s="4">
        <v>-7373714257</v>
      </c>
      <c r="G50" s="4">
        <v>0</v>
      </c>
      <c r="I50" s="4">
        <v>11060063067</v>
      </c>
      <c r="K50" s="4">
        <v>132167153743</v>
      </c>
      <c r="M50" s="4">
        <v>-1614937418</v>
      </c>
      <c r="O50" s="4">
        <v>0</v>
      </c>
      <c r="Q50" s="4">
        <v>130552216325</v>
      </c>
    </row>
    <row r="51" spans="1:17" ht="24">
      <c r="A51" s="3" t="s">
        <v>237</v>
      </c>
      <c r="C51" s="4">
        <v>8827324694</v>
      </c>
      <c r="E51" s="4">
        <v>3387918713</v>
      </c>
      <c r="G51" s="4">
        <v>0</v>
      </c>
      <c r="I51" s="4">
        <v>12215243407</v>
      </c>
      <c r="K51" s="4">
        <v>60009249348</v>
      </c>
      <c r="M51" s="4">
        <v>23168621046</v>
      </c>
      <c r="O51" s="4">
        <v>0</v>
      </c>
      <c r="Q51" s="4">
        <v>83177870394</v>
      </c>
    </row>
    <row r="52" spans="1:17" ht="24">
      <c r="A52" s="3" t="s">
        <v>98</v>
      </c>
      <c r="C52" s="4">
        <v>67978660785</v>
      </c>
      <c r="E52" s="4">
        <v>0</v>
      </c>
      <c r="G52" s="4">
        <v>0</v>
      </c>
      <c r="I52" s="4">
        <v>67978660785</v>
      </c>
      <c r="K52" s="4">
        <v>448002880931</v>
      </c>
      <c r="M52" s="4">
        <v>0</v>
      </c>
      <c r="O52" s="4">
        <v>0</v>
      </c>
      <c r="Q52" s="4">
        <v>448002880931</v>
      </c>
    </row>
    <row r="53" spans="1:17" ht="24">
      <c r="A53" s="3" t="s">
        <v>210</v>
      </c>
      <c r="C53" s="4">
        <v>50012809515</v>
      </c>
      <c r="E53" s="4">
        <v>-20987546700</v>
      </c>
      <c r="G53" s="4">
        <v>0</v>
      </c>
      <c r="I53" s="4">
        <v>29025262815</v>
      </c>
      <c r="K53" s="4">
        <v>345171368731</v>
      </c>
      <c r="M53" s="4">
        <v>213767816176</v>
      </c>
      <c r="O53" s="4">
        <v>0</v>
      </c>
      <c r="Q53" s="4">
        <v>558939184907</v>
      </c>
    </row>
    <row r="54" spans="1:17" ht="24">
      <c r="A54" s="3" t="s">
        <v>234</v>
      </c>
      <c r="C54" s="4">
        <v>-41465107230</v>
      </c>
      <c r="E54" s="4">
        <v>0</v>
      </c>
      <c r="G54" s="4">
        <v>0</v>
      </c>
      <c r="I54" s="4">
        <v>-41465107230</v>
      </c>
      <c r="K54" s="4">
        <v>115898191500</v>
      </c>
      <c r="M54" s="4">
        <v>0</v>
      </c>
      <c r="O54" s="4">
        <v>0</v>
      </c>
      <c r="Q54" s="4">
        <v>115898191500</v>
      </c>
    </row>
    <row r="55" spans="1:17" ht="24">
      <c r="A55" s="3" t="s">
        <v>177</v>
      </c>
      <c r="C55" s="4">
        <v>79769802211</v>
      </c>
      <c r="E55" s="4">
        <v>20239715681</v>
      </c>
      <c r="G55" s="4">
        <v>0</v>
      </c>
      <c r="I55" s="4">
        <v>100009517892</v>
      </c>
      <c r="K55" s="4">
        <v>725544283084</v>
      </c>
      <c r="M55" s="4">
        <v>-151323635981</v>
      </c>
      <c r="O55" s="4">
        <v>0</v>
      </c>
      <c r="Q55" s="4">
        <v>574220647103</v>
      </c>
    </row>
    <row r="56" spans="1:17" ht="24">
      <c r="A56" s="3" t="s">
        <v>153</v>
      </c>
      <c r="C56" s="4">
        <v>152340437150</v>
      </c>
      <c r="E56" s="4">
        <v>83268773210</v>
      </c>
      <c r="G56" s="4">
        <v>0</v>
      </c>
      <c r="I56" s="4">
        <v>235609210360</v>
      </c>
      <c r="K56" s="4">
        <v>1062058150661</v>
      </c>
      <c r="M56" s="4">
        <v>-89228542260</v>
      </c>
      <c r="O56" s="4">
        <v>0</v>
      </c>
      <c r="Q56" s="4">
        <v>972829608401</v>
      </c>
    </row>
    <row r="57" spans="1:17" ht="24">
      <c r="A57" s="3" t="s">
        <v>207</v>
      </c>
      <c r="C57" s="4">
        <v>825278718</v>
      </c>
      <c r="E57" s="4">
        <v>609856367</v>
      </c>
      <c r="G57" s="4">
        <v>0</v>
      </c>
      <c r="I57" s="4">
        <v>1435135085</v>
      </c>
      <c r="K57" s="4">
        <v>1745145397</v>
      </c>
      <c r="M57" s="4">
        <v>608461508</v>
      </c>
      <c r="O57" s="4">
        <v>0</v>
      </c>
      <c r="Q57" s="4">
        <v>2353606905</v>
      </c>
    </row>
    <row r="58" spans="1:17" ht="24">
      <c r="A58" s="3" t="s">
        <v>182</v>
      </c>
      <c r="C58" s="4">
        <v>39101918235</v>
      </c>
      <c r="E58" s="4">
        <v>9691334446</v>
      </c>
      <c r="G58" s="4">
        <v>0</v>
      </c>
      <c r="I58" s="4">
        <v>48793252681</v>
      </c>
      <c r="K58" s="4">
        <v>266396079824</v>
      </c>
      <c r="M58" s="4">
        <v>-42327552541</v>
      </c>
      <c r="O58" s="4">
        <v>0</v>
      </c>
      <c r="Q58" s="4">
        <v>224068527283</v>
      </c>
    </row>
    <row r="59" spans="1:17" ht="24">
      <c r="A59" s="3" t="s">
        <v>205</v>
      </c>
      <c r="C59" s="4">
        <v>452158746093</v>
      </c>
      <c r="E59" s="4">
        <v>220379759953</v>
      </c>
      <c r="G59" s="4">
        <v>0</v>
      </c>
      <c r="I59" s="4">
        <v>672538506046</v>
      </c>
      <c r="K59" s="4">
        <v>1894207764292</v>
      </c>
      <c r="M59" s="4">
        <v>-644556523527</v>
      </c>
      <c r="O59" s="4">
        <v>0</v>
      </c>
      <c r="Q59" s="4">
        <v>1249651240765</v>
      </c>
    </row>
    <row r="60" spans="1:17" ht="24">
      <c r="A60" s="3" t="s">
        <v>185</v>
      </c>
      <c r="C60" s="4">
        <v>39035208656</v>
      </c>
      <c r="E60" s="4">
        <v>5137900899</v>
      </c>
      <c r="G60" s="4">
        <v>0</v>
      </c>
      <c r="I60" s="4">
        <v>44173109555</v>
      </c>
      <c r="K60" s="4">
        <v>264411355240</v>
      </c>
      <c r="M60" s="4">
        <v>35662913401</v>
      </c>
      <c r="O60" s="4">
        <v>0</v>
      </c>
      <c r="Q60" s="4">
        <v>300074268641</v>
      </c>
    </row>
    <row r="61" spans="1:17" ht="24">
      <c r="A61" s="3" t="s">
        <v>203</v>
      </c>
      <c r="C61" s="4">
        <v>263537244625</v>
      </c>
      <c r="E61" s="4">
        <v>-664208775911</v>
      </c>
      <c r="G61" s="4">
        <v>0</v>
      </c>
      <c r="I61" s="4">
        <v>-400671531286</v>
      </c>
      <c r="K61" s="4">
        <v>1127242502286</v>
      </c>
      <c r="M61" s="4">
        <v>-1148926907373</v>
      </c>
      <c r="O61" s="4">
        <v>0</v>
      </c>
      <c r="Q61" s="4">
        <v>-21684405087</v>
      </c>
    </row>
    <row r="62" spans="1:17" ht="24">
      <c r="A62" s="3" t="s">
        <v>168</v>
      </c>
      <c r="C62" s="4">
        <v>29901865579</v>
      </c>
      <c r="E62" s="4">
        <v>0</v>
      </c>
      <c r="G62" s="4">
        <v>0</v>
      </c>
      <c r="I62" s="4">
        <v>29901865579</v>
      </c>
      <c r="K62" s="4">
        <v>199534239540</v>
      </c>
      <c r="M62" s="4">
        <v>9664064481</v>
      </c>
      <c r="O62" s="4">
        <v>0</v>
      </c>
      <c r="Q62" s="4">
        <v>209198304021</v>
      </c>
    </row>
    <row r="63" spans="1:17" ht="24">
      <c r="A63" s="3" t="s">
        <v>200</v>
      </c>
      <c r="C63" s="4">
        <v>43686780062</v>
      </c>
      <c r="E63" s="4">
        <v>69264105912</v>
      </c>
      <c r="G63" s="4">
        <v>0</v>
      </c>
      <c r="I63" s="4">
        <v>112950885974</v>
      </c>
      <c r="K63" s="4">
        <v>308328893164</v>
      </c>
      <c r="M63" s="4">
        <v>193252571173</v>
      </c>
      <c r="O63" s="4">
        <v>0</v>
      </c>
      <c r="Q63" s="4">
        <v>501581464337</v>
      </c>
    </row>
    <row r="64" spans="1:17" ht="24">
      <c r="A64" s="3" t="s">
        <v>165</v>
      </c>
      <c r="C64" s="4">
        <v>16086061646</v>
      </c>
      <c r="E64" s="4">
        <v>6533304998</v>
      </c>
      <c r="G64" s="4">
        <v>0</v>
      </c>
      <c r="I64" s="4">
        <v>22619366644</v>
      </c>
      <c r="K64" s="4">
        <v>109702627928</v>
      </c>
      <c r="M64" s="4">
        <v>41076082696</v>
      </c>
      <c r="O64" s="4">
        <v>0</v>
      </c>
      <c r="Q64" s="4">
        <v>150778710624</v>
      </c>
    </row>
    <row r="65" spans="1:17" ht="24">
      <c r="A65" s="3" t="s">
        <v>150</v>
      </c>
      <c r="C65" s="4">
        <v>59559810230</v>
      </c>
      <c r="E65" s="4">
        <v>25165238609</v>
      </c>
      <c r="G65" s="4">
        <v>0</v>
      </c>
      <c r="I65" s="4">
        <v>84725048839</v>
      </c>
      <c r="K65" s="4">
        <v>422672244948</v>
      </c>
      <c r="M65" s="4">
        <v>43260153427</v>
      </c>
      <c r="O65" s="4">
        <v>0</v>
      </c>
      <c r="Q65" s="4">
        <v>465932398375</v>
      </c>
    </row>
    <row r="66" spans="1:17" ht="24">
      <c r="A66" s="3" t="s">
        <v>171</v>
      </c>
      <c r="C66" s="4">
        <v>59805750349</v>
      </c>
      <c r="E66" s="4">
        <v>19690180172</v>
      </c>
      <c r="G66" s="4">
        <v>0</v>
      </c>
      <c r="I66" s="4">
        <v>79495930521</v>
      </c>
      <c r="K66" s="4">
        <v>400985816840</v>
      </c>
      <c r="M66" s="4">
        <v>-46745328249</v>
      </c>
      <c r="O66" s="4">
        <v>0</v>
      </c>
      <c r="Q66" s="4">
        <v>354240488591</v>
      </c>
    </row>
    <row r="67" spans="1:17" ht="24">
      <c r="A67" s="3" t="s">
        <v>194</v>
      </c>
      <c r="C67" s="4">
        <v>199438305666</v>
      </c>
      <c r="E67" s="4">
        <v>-258537592846</v>
      </c>
      <c r="G67" s="4">
        <v>0</v>
      </c>
      <c r="I67" s="4">
        <v>-59099287180</v>
      </c>
      <c r="K67" s="4">
        <v>1357872231178</v>
      </c>
      <c r="M67" s="4">
        <v>648212474203</v>
      </c>
      <c r="O67" s="4">
        <v>0</v>
      </c>
      <c r="Q67" s="4">
        <v>2006084705381</v>
      </c>
    </row>
    <row r="68" spans="1:17" ht="24">
      <c r="A68" s="3" t="s">
        <v>191</v>
      </c>
      <c r="C68" s="4">
        <v>238997776420</v>
      </c>
      <c r="E68" s="4">
        <v>-503735361497</v>
      </c>
      <c r="G68" s="4">
        <v>0</v>
      </c>
      <c r="I68" s="4">
        <v>-264737585077</v>
      </c>
      <c r="K68" s="4">
        <v>1514041308799</v>
      </c>
      <c r="M68" s="4">
        <v>-27021200831</v>
      </c>
      <c r="O68" s="4">
        <v>0</v>
      </c>
      <c r="Q68" s="4">
        <v>1487020107968</v>
      </c>
    </row>
    <row r="69" spans="1:17" ht="24">
      <c r="A69" s="3" t="s">
        <v>180</v>
      </c>
      <c r="C69" s="4">
        <v>39726585167</v>
      </c>
      <c r="E69" s="4">
        <v>26126237569</v>
      </c>
      <c r="G69" s="4">
        <v>0</v>
      </c>
      <c r="I69" s="4">
        <v>65852822736</v>
      </c>
      <c r="K69" s="4">
        <v>267053468377</v>
      </c>
      <c r="M69" s="4">
        <v>55562467565</v>
      </c>
      <c r="O69" s="4">
        <v>0</v>
      </c>
      <c r="Q69" s="4">
        <v>322615935942</v>
      </c>
    </row>
    <row r="70" spans="1:17" ht="24">
      <c r="A70" s="3" t="s">
        <v>188</v>
      </c>
      <c r="C70" s="4">
        <v>2994955406</v>
      </c>
      <c r="E70" s="4">
        <v>7142334224</v>
      </c>
      <c r="G70" s="4">
        <v>0</v>
      </c>
      <c r="I70" s="4">
        <v>10137289630</v>
      </c>
      <c r="K70" s="4">
        <v>20512448023</v>
      </c>
      <c r="M70" s="4">
        <v>9487930629</v>
      </c>
      <c r="O70" s="4">
        <v>0</v>
      </c>
      <c r="Q70" s="4">
        <v>30000378652</v>
      </c>
    </row>
    <row r="71" spans="1:17" ht="24">
      <c r="A71" s="3" t="s">
        <v>101</v>
      </c>
      <c r="C71" s="4">
        <v>103577962848</v>
      </c>
      <c r="E71" s="4">
        <v>56840177357</v>
      </c>
      <c r="G71" s="4">
        <v>0</v>
      </c>
      <c r="I71" s="4">
        <v>160418140205</v>
      </c>
      <c r="K71" s="4">
        <v>717933481486</v>
      </c>
      <c r="M71" s="4">
        <v>271418052142</v>
      </c>
      <c r="O71" s="4">
        <v>0</v>
      </c>
      <c r="Q71" s="4">
        <v>989351533628</v>
      </c>
    </row>
    <row r="72" spans="1:17" ht="24">
      <c r="A72" s="3" t="s">
        <v>174</v>
      </c>
      <c r="C72" s="4">
        <v>38359777518</v>
      </c>
      <c r="E72" s="4">
        <v>17121836503</v>
      </c>
      <c r="G72" s="4">
        <v>0</v>
      </c>
      <c r="I72" s="4">
        <v>55481614021</v>
      </c>
      <c r="K72" s="4">
        <v>261077027735</v>
      </c>
      <c r="M72" s="4">
        <v>42430855740</v>
      </c>
      <c r="O72" s="4">
        <v>0</v>
      </c>
      <c r="Q72" s="4">
        <v>303507883475</v>
      </c>
    </row>
    <row r="73" spans="1:17" ht="24">
      <c r="A73" s="3" t="s">
        <v>159</v>
      </c>
      <c r="C73" s="4">
        <v>68236603144</v>
      </c>
      <c r="E73" s="4">
        <v>56548008680</v>
      </c>
      <c r="G73" s="4">
        <v>0</v>
      </c>
      <c r="I73" s="4">
        <v>124784611824</v>
      </c>
      <c r="K73" s="4">
        <v>474115003826</v>
      </c>
      <c r="M73" s="4">
        <v>124680114074</v>
      </c>
      <c r="O73" s="4">
        <v>0</v>
      </c>
      <c r="Q73" s="4">
        <v>598795117900</v>
      </c>
    </row>
    <row r="74" spans="1:17" ht="24">
      <c r="A74" s="3" t="s">
        <v>147</v>
      </c>
      <c r="C74" s="4">
        <v>29091423911</v>
      </c>
      <c r="E74" s="4">
        <v>23399479431</v>
      </c>
      <c r="G74" s="4">
        <v>0</v>
      </c>
      <c r="I74" s="4">
        <v>52490903342</v>
      </c>
      <c r="K74" s="4">
        <v>197342540338</v>
      </c>
      <c r="M74" s="4">
        <v>74193268387</v>
      </c>
      <c r="O74" s="4">
        <v>0</v>
      </c>
      <c r="Q74" s="4">
        <v>271535808725</v>
      </c>
    </row>
    <row r="75" spans="1:17" ht="24">
      <c r="A75" s="3" t="s">
        <v>95</v>
      </c>
      <c r="C75" s="4">
        <v>38217924476</v>
      </c>
      <c r="E75" s="4">
        <v>19792907995</v>
      </c>
      <c r="G75" s="4">
        <v>0</v>
      </c>
      <c r="I75" s="4">
        <v>58010832471</v>
      </c>
      <c r="K75" s="4">
        <v>241305801997</v>
      </c>
      <c r="M75" s="4">
        <v>135359802552</v>
      </c>
      <c r="O75" s="4">
        <v>0</v>
      </c>
      <c r="Q75" s="4">
        <v>376665604549</v>
      </c>
    </row>
    <row r="76" spans="1:17" ht="24">
      <c r="A76" s="3" t="s">
        <v>111</v>
      </c>
      <c r="C76" s="4">
        <v>0</v>
      </c>
      <c r="E76" s="4">
        <v>101156157907</v>
      </c>
      <c r="G76" s="4">
        <v>0</v>
      </c>
      <c r="I76" s="4">
        <v>101156157907</v>
      </c>
      <c r="K76" s="4">
        <v>0</v>
      </c>
      <c r="M76" s="4">
        <v>402355879855</v>
      </c>
      <c r="O76" s="4">
        <v>0</v>
      </c>
      <c r="Q76" s="4">
        <v>402355879855</v>
      </c>
    </row>
    <row r="77" spans="1:17" ht="24">
      <c r="A77" s="3" t="s">
        <v>114</v>
      </c>
      <c r="C77" s="4">
        <v>0</v>
      </c>
      <c r="E77" s="4">
        <v>70894382911</v>
      </c>
      <c r="G77" s="4">
        <v>0</v>
      </c>
      <c r="I77" s="4">
        <v>70894382911</v>
      </c>
      <c r="K77" s="4">
        <v>0</v>
      </c>
      <c r="M77" s="4">
        <v>282634316038</v>
      </c>
      <c r="O77" s="4">
        <v>0</v>
      </c>
      <c r="Q77" s="4">
        <v>282634316038</v>
      </c>
    </row>
    <row r="78" spans="1:17" ht="24">
      <c r="A78" s="3" t="s">
        <v>137</v>
      </c>
      <c r="C78" s="4">
        <v>0</v>
      </c>
      <c r="E78" s="4">
        <v>115714880854</v>
      </c>
      <c r="G78" s="4">
        <v>0</v>
      </c>
      <c r="I78" s="4">
        <v>115714880854</v>
      </c>
      <c r="K78" s="4">
        <v>0</v>
      </c>
      <c r="M78" s="4">
        <v>654757603039</v>
      </c>
      <c r="O78" s="4">
        <v>0</v>
      </c>
      <c r="Q78" s="4">
        <v>654757603039</v>
      </c>
    </row>
    <row r="79" spans="1:17" ht="24">
      <c r="A79" s="3" t="s">
        <v>133</v>
      </c>
      <c r="C79" s="4">
        <v>0</v>
      </c>
      <c r="E79" s="4">
        <v>1144012593394</v>
      </c>
      <c r="G79" s="4">
        <v>0</v>
      </c>
      <c r="I79" s="4">
        <v>1144012593394</v>
      </c>
      <c r="K79" s="4">
        <v>0</v>
      </c>
      <c r="M79" s="4">
        <v>1358071811558</v>
      </c>
      <c r="O79" s="4">
        <v>0</v>
      </c>
      <c r="Q79" s="4">
        <v>1358071811558</v>
      </c>
    </row>
    <row r="80" spans="1:17" ht="24">
      <c r="A80" s="3" t="s">
        <v>139</v>
      </c>
      <c r="C80" s="4">
        <v>0</v>
      </c>
      <c r="E80" s="4">
        <v>29461048890</v>
      </c>
      <c r="G80" s="4">
        <v>0</v>
      </c>
      <c r="I80" s="4">
        <v>29461048890</v>
      </c>
      <c r="K80" s="4">
        <v>0</v>
      </c>
      <c r="M80" s="4">
        <v>253417163905</v>
      </c>
      <c r="O80" s="4">
        <v>0</v>
      </c>
      <c r="Q80" s="4">
        <v>253417163905</v>
      </c>
    </row>
    <row r="81" spans="1:17" ht="24">
      <c r="A81" s="3" t="s">
        <v>145</v>
      </c>
      <c r="C81" s="4">
        <v>0</v>
      </c>
      <c r="E81" s="4">
        <v>160202420915</v>
      </c>
      <c r="G81" s="4">
        <v>0</v>
      </c>
      <c r="I81" s="4">
        <v>160202420915</v>
      </c>
      <c r="K81" s="4">
        <v>0</v>
      </c>
      <c r="M81" s="4">
        <v>255838286882</v>
      </c>
      <c r="O81" s="4">
        <v>0</v>
      </c>
      <c r="Q81" s="4">
        <v>255838286882</v>
      </c>
    </row>
    <row r="82" spans="1:17" ht="24">
      <c r="A82" s="3" t="s">
        <v>142</v>
      </c>
      <c r="C82" s="4">
        <v>0</v>
      </c>
      <c r="E82" s="4">
        <v>8351460369</v>
      </c>
      <c r="G82" s="4">
        <v>0</v>
      </c>
      <c r="I82" s="4">
        <v>8351460369</v>
      </c>
      <c r="K82" s="4">
        <v>0</v>
      </c>
      <c r="M82" s="4">
        <v>51922875911</v>
      </c>
      <c r="O82" s="4">
        <v>0</v>
      </c>
      <c r="Q82" s="4">
        <v>51922875911</v>
      </c>
    </row>
    <row r="83" spans="1:17" ht="24">
      <c r="A83" s="3" t="s">
        <v>125</v>
      </c>
      <c r="C83" s="4">
        <v>0</v>
      </c>
      <c r="E83" s="4">
        <v>58756903912</v>
      </c>
      <c r="G83" s="4">
        <v>0</v>
      </c>
      <c r="I83" s="4">
        <v>58756903912</v>
      </c>
      <c r="K83" s="4">
        <v>0</v>
      </c>
      <c r="M83" s="4">
        <v>330882743777</v>
      </c>
      <c r="O83" s="4">
        <v>0</v>
      </c>
      <c r="Q83" s="4">
        <v>330882743777</v>
      </c>
    </row>
    <row r="84" spans="1:17" ht="24">
      <c r="A84" s="3" t="s">
        <v>128</v>
      </c>
      <c r="C84" s="4">
        <v>0</v>
      </c>
      <c r="E84" s="4">
        <v>32288601688</v>
      </c>
      <c r="G84" s="4">
        <v>0</v>
      </c>
      <c r="I84" s="4">
        <v>32288601688</v>
      </c>
      <c r="K84" s="4">
        <v>0</v>
      </c>
      <c r="M84" s="4">
        <v>198426849466</v>
      </c>
      <c r="O84" s="4">
        <v>0</v>
      </c>
      <c r="Q84" s="4">
        <v>198426849466</v>
      </c>
    </row>
    <row r="85" spans="1:17" ht="24">
      <c r="A85" s="3" t="s">
        <v>86</v>
      </c>
      <c r="C85" s="4">
        <v>0</v>
      </c>
      <c r="E85" s="4">
        <v>143334852354</v>
      </c>
      <c r="G85" s="4">
        <v>0</v>
      </c>
      <c r="I85" s="4">
        <v>143334852354</v>
      </c>
      <c r="K85" s="4">
        <v>0</v>
      </c>
      <c r="M85" s="4">
        <v>511982959201</v>
      </c>
      <c r="O85" s="4">
        <v>0</v>
      </c>
      <c r="Q85" s="4">
        <v>511982959201</v>
      </c>
    </row>
    <row r="86" spans="1:17" ht="24">
      <c r="A86" s="3" t="s">
        <v>82</v>
      </c>
      <c r="C86" s="4">
        <v>0</v>
      </c>
      <c r="E86" s="4">
        <v>4604928090</v>
      </c>
      <c r="G86" s="4">
        <v>0</v>
      </c>
      <c r="I86" s="4">
        <v>4604928090</v>
      </c>
      <c r="K86" s="4">
        <v>0</v>
      </c>
      <c r="M86" s="4">
        <v>29339540561</v>
      </c>
      <c r="O86" s="4">
        <v>0</v>
      </c>
      <c r="Q86" s="4">
        <v>29339540561</v>
      </c>
    </row>
    <row r="87" spans="1:17" ht="24">
      <c r="A87" s="3" t="s">
        <v>85</v>
      </c>
      <c r="C87" s="4">
        <v>0</v>
      </c>
      <c r="E87" s="4">
        <v>41444352805</v>
      </c>
      <c r="G87" s="4">
        <v>0</v>
      </c>
      <c r="I87" s="4">
        <v>41444352805</v>
      </c>
      <c r="K87" s="4">
        <v>0</v>
      </c>
      <c r="M87" s="4">
        <v>264055865045</v>
      </c>
      <c r="O87" s="4">
        <v>0</v>
      </c>
      <c r="Q87" s="4">
        <v>264055865045</v>
      </c>
    </row>
    <row r="88" spans="1:17" ht="24">
      <c r="A88" s="3" t="s">
        <v>130</v>
      </c>
      <c r="C88" s="4">
        <v>0</v>
      </c>
      <c r="E88" s="4">
        <v>11894079577</v>
      </c>
      <c r="G88" s="4">
        <v>0</v>
      </c>
      <c r="I88" s="4">
        <v>11894079577</v>
      </c>
      <c r="K88" s="4">
        <v>0</v>
      </c>
      <c r="M88" s="4">
        <v>66538646540</v>
      </c>
      <c r="O88" s="4">
        <v>0</v>
      </c>
      <c r="Q88" s="4">
        <v>66538646540</v>
      </c>
    </row>
    <row r="89" spans="1:17" ht="24">
      <c r="A89" s="3" t="s">
        <v>136</v>
      </c>
      <c r="C89" s="4">
        <v>0</v>
      </c>
      <c r="E89" s="4">
        <v>202337227417</v>
      </c>
      <c r="G89" s="4">
        <v>0</v>
      </c>
      <c r="I89" s="4">
        <v>202337227417</v>
      </c>
      <c r="K89" s="4">
        <v>0</v>
      </c>
      <c r="M89" s="4">
        <v>432788443462</v>
      </c>
      <c r="O89" s="4">
        <v>0</v>
      </c>
      <c r="Q89" s="4">
        <v>432788443462</v>
      </c>
    </row>
    <row r="90" spans="1:17" ht="24">
      <c r="A90" s="3" t="s">
        <v>89</v>
      </c>
      <c r="C90" s="4">
        <v>0</v>
      </c>
      <c r="E90" s="4">
        <v>64672301669</v>
      </c>
      <c r="G90" s="4">
        <v>0</v>
      </c>
      <c r="I90" s="4">
        <v>64672301669</v>
      </c>
      <c r="K90" s="4">
        <v>0</v>
      </c>
      <c r="M90" s="4">
        <v>421639371220</v>
      </c>
      <c r="O90" s="4">
        <v>0</v>
      </c>
      <c r="Q90" s="4">
        <v>421639371220</v>
      </c>
    </row>
    <row r="91" spans="1:17" ht="24">
      <c r="A91" s="3" t="s">
        <v>122</v>
      </c>
      <c r="C91" s="4">
        <v>0</v>
      </c>
      <c r="E91" s="4">
        <v>3892439262</v>
      </c>
      <c r="G91" s="4">
        <v>0</v>
      </c>
      <c r="I91" s="4">
        <v>3892439262</v>
      </c>
      <c r="K91" s="4">
        <v>0</v>
      </c>
      <c r="M91" s="4">
        <v>20957042593</v>
      </c>
      <c r="O91" s="4">
        <v>0</v>
      </c>
      <c r="Q91" s="4">
        <v>20957042593</v>
      </c>
    </row>
    <row r="92" spans="1:17" ht="24">
      <c r="A92" s="3" t="s">
        <v>107</v>
      </c>
      <c r="C92" s="4">
        <v>0</v>
      </c>
      <c r="E92" s="4">
        <v>1445943968</v>
      </c>
      <c r="G92" s="4">
        <v>0</v>
      </c>
      <c r="I92" s="4">
        <v>1445943968</v>
      </c>
      <c r="K92" s="4">
        <v>0</v>
      </c>
      <c r="M92" s="4">
        <v>8874656094</v>
      </c>
      <c r="O92" s="4">
        <v>0</v>
      </c>
      <c r="Q92" s="4">
        <v>8874656094</v>
      </c>
    </row>
    <row r="93" spans="1:17" ht="24">
      <c r="A93" s="3" t="s">
        <v>109</v>
      </c>
      <c r="C93" s="4">
        <v>0</v>
      </c>
      <c r="E93" s="4">
        <v>476190547</v>
      </c>
      <c r="G93" s="4">
        <v>0</v>
      </c>
      <c r="I93" s="4">
        <v>476190547</v>
      </c>
      <c r="K93" s="4">
        <v>0</v>
      </c>
      <c r="M93" s="4">
        <v>2869072032</v>
      </c>
      <c r="O93" s="4">
        <v>0</v>
      </c>
      <c r="Q93" s="4">
        <v>2869072032</v>
      </c>
    </row>
    <row r="94" spans="1:17" ht="24">
      <c r="A94" s="3" t="s">
        <v>104</v>
      </c>
      <c r="C94" s="4">
        <v>0</v>
      </c>
      <c r="E94" s="4">
        <v>1680934862</v>
      </c>
      <c r="G94" s="4">
        <v>0</v>
      </c>
      <c r="I94" s="4">
        <v>1680934862</v>
      </c>
      <c r="K94" s="4">
        <v>0</v>
      </c>
      <c r="M94" s="4">
        <v>9509631488</v>
      </c>
      <c r="O94" s="4">
        <v>0</v>
      </c>
      <c r="Q94" s="4">
        <v>9509631488</v>
      </c>
    </row>
    <row r="95" spans="1:17" ht="24">
      <c r="A95" s="3" t="s">
        <v>117</v>
      </c>
      <c r="C95" s="4">
        <v>0</v>
      </c>
      <c r="E95" s="4">
        <v>122558095770</v>
      </c>
      <c r="G95" s="4">
        <v>0</v>
      </c>
      <c r="I95" s="4">
        <v>122558095770</v>
      </c>
      <c r="K95" s="4">
        <v>0</v>
      </c>
      <c r="M95" s="4">
        <v>750222726663</v>
      </c>
      <c r="O95" s="4">
        <v>0</v>
      </c>
      <c r="Q95" s="4">
        <v>750222726663</v>
      </c>
    </row>
    <row r="96" spans="1:17" ht="24">
      <c r="A96" s="3" t="s">
        <v>120</v>
      </c>
      <c r="C96" s="4">
        <v>0</v>
      </c>
      <c r="E96" s="4">
        <v>1039875703</v>
      </c>
      <c r="G96" s="4">
        <v>0</v>
      </c>
      <c r="I96" s="4">
        <v>1039875703</v>
      </c>
      <c r="K96" s="4">
        <v>0</v>
      </c>
      <c r="M96" s="4">
        <v>5817781552</v>
      </c>
      <c r="O96" s="4">
        <v>0</v>
      </c>
      <c r="Q96" s="4">
        <v>5817781552</v>
      </c>
    </row>
    <row r="97" spans="1:17" ht="24">
      <c r="A97" s="3" t="s">
        <v>92</v>
      </c>
      <c r="C97" s="4">
        <v>0</v>
      </c>
      <c r="E97" s="4">
        <v>39681892256</v>
      </c>
      <c r="G97" s="4">
        <v>0</v>
      </c>
      <c r="I97" s="4">
        <v>39681892256</v>
      </c>
      <c r="K97" s="4">
        <v>0</v>
      </c>
      <c r="M97" s="4">
        <v>90583716581</v>
      </c>
      <c r="O97" s="4">
        <v>0</v>
      </c>
      <c r="Q97" s="4">
        <v>90583716581</v>
      </c>
    </row>
    <row r="98" spans="1:17" ht="24">
      <c r="A98" s="3" t="s">
        <v>77</v>
      </c>
      <c r="C98" s="4">
        <v>0</v>
      </c>
      <c r="E98" s="4">
        <v>0</v>
      </c>
      <c r="G98" s="4">
        <v>0</v>
      </c>
      <c r="I98" s="4">
        <v>0</v>
      </c>
      <c r="K98" s="4">
        <v>0</v>
      </c>
      <c r="M98" s="4">
        <v>-309535515</v>
      </c>
      <c r="O98" s="4">
        <v>0</v>
      </c>
      <c r="Q98" s="4">
        <v>-309535515</v>
      </c>
    </row>
    <row r="99" spans="1:17" ht="24">
      <c r="A99" s="3" t="s">
        <v>50</v>
      </c>
      <c r="C99" s="5">
        <f>SUM(C8:C98)</f>
        <v>4254021431423</v>
      </c>
      <c r="E99" s="5">
        <f>SUM(E8:E98)</f>
        <v>1321721856985</v>
      </c>
      <c r="G99" s="5">
        <f>SUM(G8:G98)</f>
        <v>0</v>
      </c>
      <c r="I99" s="5">
        <f>SUM(I8:I98)</f>
        <v>5575743288408</v>
      </c>
      <c r="K99" s="5">
        <f>SUM(K8:K98)</f>
        <v>25681904721758</v>
      </c>
      <c r="M99" s="5">
        <f>SUM(M8:M98)</f>
        <v>1706570751260</v>
      </c>
      <c r="O99" s="5">
        <f>SUM(O8:O98)</f>
        <v>9179282899079</v>
      </c>
      <c r="Q99" s="5">
        <f>SUM(Q8:Q98)</f>
        <v>36567758372097</v>
      </c>
    </row>
  </sheetData>
  <mergeCells count="15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  <mergeCell ref="A5:Q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3BFBE-75A1-428E-A2C9-A187F860B6D0}">
  <dimension ref="A1:Q20"/>
  <sheetViews>
    <sheetView rightToLeft="1" view="pageBreakPreview" zoomScale="130" zoomScaleNormal="100" zoomScaleSheetLayoutView="130" workbookViewId="0">
      <selection activeCell="F21" sqref="F21"/>
    </sheetView>
  </sheetViews>
  <sheetFormatPr defaultRowHeight="14.25"/>
  <cols>
    <col min="1" max="1" width="30.140625" style="13" bestFit="1" customWidth="1"/>
    <col min="2" max="2" width="20.85546875" style="13" bestFit="1" customWidth="1"/>
    <col min="3" max="3" width="8.7109375" style="13" bestFit="1" customWidth="1"/>
    <col min="4" max="4" width="15" style="13" bestFit="1" customWidth="1"/>
    <col min="5" max="5" width="21.7109375" style="13" bestFit="1" customWidth="1"/>
    <col min="6" max="6" width="18.5703125" style="13" bestFit="1" customWidth="1"/>
    <col min="7" max="7" width="8.7109375" style="13" bestFit="1" customWidth="1"/>
    <col min="8" max="8" width="19.28515625" style="13" bestFit="1" customWidth="1"/>
    <col min="9" max="16384" width="9.140625" style="13"/>
  </cols>
  <sheetData>
    <row r="1" spans="1:17" ht="21">
      <c r="A1" s="41" t="s">
        <v>424</v>
      </c>
      <c r="B1" s="41"/>
      <c r="C1" s="41"/>
      <c r="D1" s="41"/>
      <c r="E1" s="41"/>
      <c r="F1" s="41"/>
      <c r="G1" s="41"/>
      <c r="H1" s="41"/>
      <c r="I1" s="12"/>
      <c r="J1" s="12"/>
      <c r="K1" s="12"/>
      <c r="L1" s="12"/>
      <c r="M1" s="12"/>
      <c r="N1" s="12"/>
      <c r="O1" s="12"/>
      <c r="P1" s="12"/>
      <c r="Q1" s="12"/>
    </row>
    <row r="2" spans="1:17" ht="21">
      <c r="A2" s="41" t="s">
        <v>425</v>
      </c>
      <c r="B2" s="41"/>
      <c r="C2" s="41"/>
      <c r="D2" s="41"/>
      <c r="E2" s="41"/>
      <c r="F2" s="41"/>
      <c r="G2" s="41"/>
      <c r="H2" s="41"/>
      <c r="I2" s="12"/>
      <c r="J2" s="12"/>
      <c r="K2" s="12"/>
      <c r="L2" s="12"/>
      <c r="M2" s="12"/>
      <c r="N2" s="12"/>
      <c r="O2" s="12"/>
      <c r="P2" s="12"/>
      <c r="Q2" s="12"/>
    </row>
    <row r="3" spans="1:17" ht="21">
      <c r="A3" s="41" t="s">
        <v>2</v>
      </c>
      <c r="B3" s="41"/>
      <c r="C3" s="41"/>
      <c r="D3" s="41"/>
      <c r="E3" s="41"/>
      <c r="F3" s="41"/>
      <c r="G3" s="41"/>
      <c r="H3" s="41"/>
      <c r="I3" s="12"/>
      <c r="J3" s="12"/>
      <c r="K3" s="12"/>
      <c r="L3" s="12"/>
      <c r="M3" s="12"/>
      <c r="N3" s="12"/>
      <c r="O3" s="12"/>
      <c r="P3" s="12"/>
      <c r="Q3" s="12"/>
    </row>
    <row r="5" spans="1:17" ht="25.5">
      <c r="A5" s="42" t="s">
        <v>426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</row>
    <row r="7" spans="1:17" ht="25.5">
      <c r="A7" s="14" t="s">
        <v>427</v>
      </c>
      <c r="B7" s="14" t="s">
        <v>428</v>
      </c>
      <c r="C7" s="14" t="s">
        <v>429</v>
      </c>
      <c r="D7" s="14" t="s">
        <v>430</v>
      </c>
      <c r="E7" s="14" t="s">
        <v>431</v>
      </c>
      <c r="F7" s="15" t="s">
        <v>432</v>
      </c>
      <c r="G7" s="14" t="s">
        <v>433</v>
      </c>
      <c r="H7" s="15" t="s">
        <v>434</v>
      </c>
    </row>
    <row r="8" spans="1:17" ht="24" customHeight="1">
      <c r="A8" s="16" t="s">
        <v>435</v>
      </c>
      <c r="B8" s="17" t="s">
        <v>481</v>
      </c>
      <c r="C8" s="18" t="s">
        <v>436</v>
      </c>
      <c r="D8" s="19">
        <v>277777778</v>
      </c>
      <c r="E8" s="19">
        <v>277796525</v>
      </c>
      <c r="F8" s="20">
        <v>5834888882</v>
      </c>
      <c r="G8" s="18" t="s">
        <v>437</v>
      </c>
      <c r="H8" s="18">
        <v>36</v>
      </c>
    </row>
    <row r="9" spans="1:17" ht="17.25">
      <c r="A9" s="16" t="s">
        <v>438</v>
      </c>
      <c r="B9" s="17" t="s">
        <v>481</v>
      </c>
      <c r="C9" s="18" t="s">
        <v>439</v>
      </c>
      <c r="D9" s="19">
        <v>1000000</v>
      </c>
      <c r="E9" s="19">
        <v>1000000000000</v>
      </c>
      <c r="F9" s="20">
        <v>7470533512</v>
      </c>
      <c r="G9" s="18">
        <v>23</v>
      </c>
      <c r="H9" s="18">
        <v>37.5</v>
      </c>
    </row>
    <row r="10" spans="1:17" ht="17.25">
      <c r="A10" s="35" t="s">
        <v>440</v>
      </c>
      <c r="B10" s="37" t="s">
        <v>441</v>
      </c>
      <c r="C10" s="18" t="s">
        <v>487</v>
      </c>
      <c r="D10" s="19">
        <v>1995000</v>
      </c>
      <c r="E10" s="19">
        <v>1995000000000</v>
      </c>
      <c r="F10" s="20">
        <v>10457559189</v>
      </c>
      <c r="G10" s="18">
        <v>23</v>
      </c>
      <c r="H10" s="18">
        <v>33.5</v>
      </c>
    </row>
    <row r="11" spans="1:17" ht="28.5" customHeight="1">
      <c r="A11" s="40"/>
      <c r="B11" s="38"/>
      <c r="C11" s="18" t="s">
        <v>442</v>
      </c>
      <c r="D11" s="19">
        <v>845145</v>
      </c>
      <c r="E11" s="19">
        <v>3149965283850</v>
      </c>
      <c r="F11" s="20">
        <v>38535547921</v>
      </c>
      <c r="G11" s="18">
        <v>23</v>
      </c>
      <c r="H11" s="18">
        <v>35</v>
      </c>
    </row>
    <row r="12" spans="1:17" ht="17.25">
      <c r="A12" s="40"/>
      <c r="B12" s="38"/>
      <c r="C12" s="18" t="s">
        <v>443</v>
      </c>
      <c r="D12" s="19">
        <v>3336000</v>
      </c>
      <c r="E12" s="19">
        <f>D12*1000000</f>
        <v>3336000000000</v>
      </c>
      <c r="F12" s="20">
        <v>24070897205</v>
      </c>
      <c r="G12" s="18">
        <v>23</v>
      </c>
      <c r="H12" s="18">
        <v>39</v>
      </c>
    </row>
    <row r="13" spans="1:17" ht="17.25">
      <c r="A13" s="40"/>
      <c r="B13" s="38"/>
      <c r="C13" s="18" t="s">
        <v>337</v>
      </c>
      <c r="D13" s="19">
        <v>4000000</v>
      </c>
      <c r="E13" s="19">
        <f>D13*1000000</f>
        <v>4000000000000</v>
      </c>
      <c r="F13" s="20">
        <v>40939737762</v>
      </c>
      <c r="G13" s="18">
        <v>23</v>
      </c>
      <c r="H13" s="18">
        <v>42</v>
      </c>
    </row>
    <row r="14" spans="1:17" ht="17.25">
      <c r="A14" s="40"/>
      <c r="B14" s="38"/>
      <c r="C14" s="18" t="s">
        <v>486</v>
      </c>
      <c r="D14" s="19">
        <v>1500000</v>
      </c>
      <c r="E14" s="19">
        <v>1490608114101</v>
      </c>
      <c r="F14" s="20">
        <v>7985948471</v>
      </c>
      <c r="G14" s="18">
        <v>23</v>
      </c>
      <c r="H14" s="28">
        <v>34</v>
      </c>
    </row>
    <row r="15" spans="1:17" ht="17.25">
      <c r="A15" s="36"/>
      <c r="B15" s="39"/>
      <c r="C15" s="28" t="s">
        <v>482</v>
      </c>
      <c r="D15" s="20">
        <v>467300</v>
      </c>
      <c r="E15" s="20">
        <v>1939466031800</v>
      </c>
      <c r="F15" s="20">
        <v>18289725836</v>
      </c>
      <c r="G15" s="18">
        <v>23</v>
      </c>
      <c r="H15" s="18">
        <v>37.5</v>
      </c>
    </row>
    <row r="16" spans="1:17" ht="17.25">
      <c r="A16" s="35" t="s">
        <v>444</v>
      </c>
      <c r="B16" s="37" t="s">
        <v>481</v>
      </c>
      <c r="C16" s="18" t="s">
        <v>445</v>
      </c>
      <c r="D16" s="19">
        <v>1955000000</v>
      </c>
      <c r="E16" s="19">
        <v>295224926337</v>
      </c>
      <c r="F16" s="20">
        <v>35658469944</v>
      </c>
      <c r="G16" s="18" t="s">
        <v>437</v>
      </c>
      <c r="H16" s="18">
        <v>37.5</v>
      </c>
    </row>
    <row r="17" spans="1:8" ht="17.25">
      <c r="A17" s="36"/>
      <c r="B17" s="39"/>
      <c r="C17" s="18" t="s">
        <v>446</v>
      </c>
      <c r="D17" s="19">
        <v>1666666667</v>
      </c>
      <c r="E17" s="19">
        <v>251683654215</v>
      </c>
      <c r="F17" s="20">
        <v>44395620428</v>
      </c>
      <c r="G17" s="18" t="s">
        <v>437</v>
      </c>
      <c r="H17" s="18">
        <v>37.5</v>
      </c>
    </row>
    <row r="18" spans="1:8" ht="17.25">
      <c r="A18" s="35" t="s">
        <v>483</v>
      </c>
      <c r="B18" s="17" t="s">
        <v>481</v>
      </c>
      <c r="C18" s="28" t="s">
        <v>484</v>
      </c>
      <c r="D18" s="20">
        <v>1129130</v>
      </c>
      <c r="E18" s="20">
        <v>2000304094152</v>
      </c>
      <c r="F18" s="20">
        <v>12037990277</v>
      </c>
      <c r="G18" s="18">
        <v>23</v>
      </c>
      <c r="H18" s="18">
        <v>37.5</v>
      </c>
    </row>
    <row r="19" spans="1:8" ht="17.25">
      <c r="A19" s="36"/>
      <c r="B19" s="17" t="s">
        <v>481</v>
      </c>
      <c r="C19" s="28" t="s">
        <v>485</v>
      </c>
      <c r="D19" s="20">
        <v>8000000</v>
      </c>
      <c r="E19" s="20">
        <v>8000000000000</v>
      </c>
      <c r="F19" s="20">
        <v>9571539416</v>
      </c>
      <c r="G19" s="18">
        <v>23</v>
      </c>
      <c r="H19" s="18">
        <v>36.75</v>
      </c>
    </row>
    <row r="20" spans="1:8">
      <c r="E20" s="44"/>
      <c r="F20" s="44"/>
    </row>
  </sheetData>
  <mergeCells count="9">
    <mergeCell ref="A18:A19"/>
    <mergeCell ref="B10:B15"/>
    <mergeCell ref="A10:A15"/>
    <mergeCell ref="A1:H1"/>
    <mergeCell ref="A2:H2"/>
    <mergeCell ref="A3:H3"/>
    <mergeCell ref="A5:Q5"/>
    <mergeCell ref="B16:B17"/>
    <mergeCell ref="A16:A17"/>
  </mergeCells>
  <pageMargins left="0.7" right="0.7" top="0.75" bottom="0.75" header="0.3" footer="0.3"/>
  <pageSetup scale="8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J192"/>
  <sheetViews>
    <sheetView rightToLeft="1" workbookViewId="0">
      <selection activeCell="C191" sqref="C191"/>
    </sheetView>
  </sheetViews>
  <sheetFormatPr defaultRowHeight="22.5"/>
  <cols>
    <col min="1" max="1" width="31.140625" style="2" bestFit="1" customWidth="1"/>
    <col min="2" max="2" width="1" style="2" customWidth="1"/>
    <col min="3" max="3" width="32.5703125" style="2" bestFit="1" customWidth="1"/>
    <col min="4" max="4" width="1" style="2" customWidth="1"/>
    <col min="5" max="5" width="28.7109375" style="2" bestFit="1" customWidth="1"/>
    <col min="6" max="6" width="1" style="2" customWidth="1"/>
    <col min="7" max="7" width="32.5703125" style="2" bestFit="1" customWidth="1"/>
    <col min="8" max="8" width="1" style="2" customWidth="1"/>
    <col min="9" max="9" width="28.7109375" style="2" bestFit="1" customWidth="1"/>
    <col min="10" max="10" width="1" style="2" customWidth="1"/>
    <col min="11" max="11" width="9.140625" style="2" customWidth="1"/>
    <col min="12" max="16384" width="9.140625" style="2"/>
  </cols>
  <sheetData>
    <row r="2" spans="1:10" ht="24">
      <c r="A2" s="30" t="s">
        <v>0</v>
      </c>
      <c r="B2" s="30" t="s">
        <v>0</v>
      </c>
      <c r="C2" s="30" t="s">
        <v>0</v>
      </c>
      <c r="D2" s="30" t="s">
        <v>0</v>
      </c>
      <c r="E2" s="30" t="s">
        <v>0</v>
      </c>
      <c r="F2" s="30" t="s">
        <v>0</v>
      </c>
      <c r="G2" s="30" t="s">
        <v>0</v>
      </c>
      <c r="H2" s="30" t="s">
        <v>0</v>
      </c>
      <c r="I2" s="30" t="s">
        <v>0</v>
      </c>
    </row>
    <row r="3" spans="1:10" ht="24">
      <c r="A3" s="30" t="s">
        <v>327</v>
      </c>
      <c r="B3" s="30" t="s">
        <v>327</v>
      </c>
      <c r="C3" s="30" t="s">
        <v>327</v>
      </c>
      <c r="D3" s="30" t="s">
        <v>327</v>
      </c>
      <c r="E3" s="30" t="s">
        <v>327</v>
      </c>
      <c r="F3" s="30" t="s">
        <v>327</v>
      </c>
      <c r="G3" s="30" t="s">
        <v>327</v>
      </c>
      <c r="H3" s="30" t="s">
        <v>327</v>
      </c>
      <c r="I3" s="30" t="s">
        <v>327</v>
      </c>
    </row>
    <row r="4" spans="1:10" ht="24">
      <c r="A4" s="30" t="s">
        <v>2</v>
      </c>
      <c r="B4" s="30" t="s">
        <v>2</v>
      </c>
      <c r="C4" s="30" t="s">
        <v>2</v>
      </c>
      <c r="D4" s="30" t="s">
        <v>2</v>
      </c>
      <c r="E4" s="30" t="s">
        <v>2</v>
      </c>
      <c r="F4" s="30" t="s">
        <v>2</v>
      </c>
      <c r="G4" s="30" t="s">
        <v>2</v>
      </c>
      <c r="H4" s="30" t="s">
        <v>2</v>
      </c>
      <c r="I4" s="30" t="s">
        <v>2</v>
      </c>
    </row>
    <row r="5" spans="1:10" ht="25.5">
      <c r="A5" s="31" t="s">
        <v>475</v>
      </c>
      <c r="B5" s="31"/>
      <c r="C5" s="31"/>
      <c r="D5" s="31"/>
      <c r="E5" s="31"/>
      <c r="F5" s="31"/>
      <c r="G5" s="31"/>
      <c r="H5" s="31"/>
      <c r="I5" s="31"/>
      <c r="J5" s="31"/>
    </row>
    <row r="6" spans="1:10" ht="24.75" thickBot="1">
      <c r="A6" s="7" t="s">
        <v>417</v>
      </c>
      <c r="C6" s="29" t="s">
        <v>329</v>
      </c>
      <c r="D6" s="29" t="s">
        <v>329</v>
      </c>
      <c r="E6" s="29" t="s">
        <v>329</v>
      </c>
      <c r="G6" s="29" t="s">
        <v>330</v>
      </c>
      <c r="H6" s="29" t="s">
        <v>330</v>
      </c>
      <c r="I6" s="29" t="s">
        <v>330</v>
      </c>
    </row>
    <row r="7" spans="1:10" ht="24.75" thickBot="1">
      <c r="A7" s="29" t="s">
        <v>418</v>
      </c>
      <c r="C7" s="29" t="s">
        <v>419</v>
      </c>
      <c r="E7" s="29" t="s">
        <v>420</v>
      </c>
      <c r="G7" s="29" t="s">
        <v>419</v>
      </c>
      <c r="I7" s="29" t="s">
        <v>420</v>
      </c>
    </row>
    <row r="8" spans="1:10" ht="24">
      <c r="A8" s="3" t="s">
        <v>292</v>
      </c>
      <c r="C8" s="4">
        <v>9892</v>
      </c>
      <c r="E8" s="8">
        <v>1.22656934269466E-9</v>
      </c>
      <c r="G8" s="4">
        <v>360547</v>
      </c>
      <c r="I8" s="8">
        <v>6.5666756150395689E-9</v>
      </c>
    </row>
    <row r="9" spans="1:10" ht="24">
      <c r="A9" s="3" t="s">
        <v>293</v>
      </c>
      <c r="C9" s="4">
        <v>30973539472</v>
      </c>
      <c r="E9" s="8">
        <v>3.8405978519104474E-3</v>
      </c>
      <c r="G9" s="4">
        <v>363860900439</v>
      </c>
      <c r="I9" s="8">
        <v>6.6270319880046748E-3</v>
      </c>
    </row>
    <row r="10" spans="1:10" ht="24">
      <c r="A10" s="3" t="s">
        <v>294</v>
      </c>
      <c r="C10" s="4">
        <v>9030</v>
      </c>
      <c r="E10" s="8">
        <v>1.1196847113357034E-9</v>
      </c>
      <c r="G10" s="4">
        <v>339138916</v>
      </c>
      <c r="I10" s="8">
        <v>6.1767682155395899E-6</v>
      </c>
    </row>
    <row r="11" spans="1:10" ht="24">
      <c r="A11" s="3" t="s">
        <v>295</v>
      </c>
      <c r="C11" s="4">
        <v>15200</v>
      </c>
      <c r="E11" s="8">
        <v>1.8847405993690693E-9</v>
      </c>
      <c r="G11" s="4">
        <v>667192</v>
      </c>
      <c r="I11" s="8">
        <v>1.2151629155004701E-8</v>
      </c>
    </row>
    <row r="12" spans="1:10" ht="24">
      <c r="A12" s="3" t="s">
        <v>294</v>
      </c>
      <c r="C12" s="4">
        <v>0</v>
      </c>
      <c r="E12" s="8">
        <v>0</v>
      </c>
      <c r="G12" s="4">
        <v>319063178399</v>
      </c>
      <c r="I12" s="8">
        <v>5.8111269633355231E-3</v>
      </c>
    </row>
    <row r="13" spans="1:10" ht="24">
      <c r="A13" s="3" t="s">
        <v>296</v>
      </c>
      <c r="C13" s="4">
        <v>15738</v>
      </c>
      <c r="E13" s="8">
        <v>1.951450496899369E-9</v>
      </c>
      <c r="G13" s="4">
        <v>64443</v>
      </c>
      <c r="I13" s="8">
        <v>1.173706275908536E-9</v>
      </c>
    </row>
    <row r="14" spans="1:10" ht="24">
      <c r="A14" s="3" t="s">
        <v>311</v>
      </c>
      <c r="C14" s="4">
        <v>0</v>
      </c>
      <c r="E14" s="8">
        <v>0</v>
      </c>
      <c r="G14" s="4">
        <v>503174863410</v>
      </c>
      <c r="I14" s="8">
        <v>9.1643699868680442E-3</v>
      </c>
    </row>
    <row r="15" spans="1:10" ht="24">
      <c r="A15" s="3" t="s">
        <v>297</v>
      </c>
      <c r="C15" s="4">
        <v>22304</v>
      </c>
      <c r="E15" s="8">
        <v>2.7656088373899814E-9</v>
      </c>
      <c r="G15" s="4">
        <v>1480744</v>
      </c>
      <c r="I15" s="8">
        <v>2.6968926428221981E-8</v>
      </c>
    </row>
    <row r="16" spans="1:10" ht="24">
      <c r="A16" s="3" t="s">
        <v>297</v>
      </c>
      <c r="C16" s="4">
        <v>0</v>
      </c>
      <c r="E16" s="8">
        <v>0</v>
      </c>
      <c r="G16" s="4">
        <v>5095890412</v>
      </c>
      <c r="I16" s="8">
        <v>9.2811919958824617E-5</v>
      </c>
    </row>
    <row r="17" spans="1:9" ht="24">
      <c r="A17" s="3" t="s">
        <v>296</v>
      </c>
      <c r="C17" s="4">
        <v>0</v>
      </c>
      <c r="E17" s="8">
        <v>0</v>
      </c>
      <c r="G17" s="4">
        <v>1112122950816</v>
      </c>
      <c r="I17" s="8">
        <v>2.0255197414066062E-2</v>
      </c>
    </row>
    <row r="18" spans="1:9" ht="24">
      <c r="A18" s="3" t="s">
        <v>296</v>
      </c>
      <c r="C18" s="4">
        <v>0</v>
      </c>
      <c r="E18" s="8">
        <v>0</v>
      </c>
      <c r="G18" s="4">
        <v>185272131172</v>
      </c>
      <c r="I18" s="8">
        <v>3.3743783360105192E-3</v>
      </c>
    </row>
    <row r="19" spans="1:9" ht="24">
      <c r="A19" s="3" t="s">
        <v>294</v>
      </c>
      <c r="C19" s="4">
        <v>0</v>
      </c>
      <c r="E19" s="8">
        <v>0</v>
      </c>
      <c r="G19" s="4">
        <v>1524799367471</v>
      </c>
      <c r="I19" s="8">
        <v>2.7771310880965794E-2</v>
      </c>
    </row>
    <row r="20" spans="1:9" ht="24">
      <c r="A20" s="3" t="s">
        <v>296</v>
      </c>
      <c r="C20" s="4">
        <v>0</v>
      </c>
      <c r="E20" s="8">
        <v>0</v>
      </c>
      <c r="G20" s="4">
        <v>143830327894</v>
      </c>
      <c r="I20" s="8">
        <v>2.6195949678812338E-3</v>
      </c>
    </row>
    <row r="21" spans="1:9" ht="24">
      <c r="A21" s="3" t="s">
        <v>298</v>
      </c>
      <c r="C21" s="4">
        <v>0</v>
      </c>
      <c r="E21" s="8">
        <v>0</v>
      </c>
      <c r="G21" s="4">
        <v>87671</v>
      </c>
      <c r="I21" s="8">
        <v>1.5967599726142057E-9</v>
      </c>
    </row>
    <row r="22" spans="1:9" ht="24">
      <c r="A22" s="3" t="s">
        <v>294</v>
      </c>
      <c r="C22" s="4">
        <v>131849315067</v>
      </c>
      <c r="E22" s="8">
        <v>1.6348799809590711E-2</v>
      </c>
      <c r="G22" s="4">
        <v>895375589486</v>
      </c>
      <c r="I22" s="8">
        <v>1.630755782125325E-2</v>
      </c>
    </row>
    <row r="23" spans="1:9" ht="24">
      <c r="A23" s="3" t="s">
        <v>296</v>
      </c>
      <c r="C23" s="4">
        <v>1562579554</v>
      </c>
      <c r="E23" s="8">
        <v>1.9375375823472451E-4</v>
      </c>
      <c r="G23" s="4">
        <v>355995639684</v>
      </c>
      <c r="I23" s="8">
        <v>6.4837812717158522E-3</v>
      </c>
    </row>
    <row r="24" spans="1:9" ht="24">
      <c r="A24" s="3" t="s">
        <v>296</v>
      </c>
      <c r="C24" s="4">
        <v>0</v>
      </c>
      <c r="E24" s="8">
        <v>0</v>
      </c>
      <c r="G24" s="4">
        <v>639601092914</v>
      </c>
      <c r="I24" s="8">
        <v>1.1649113430956357E-2</v>
      </c>
    </row>
    <row r="25" spans="1:9" ht="24">
      <c r="A25" s="3" t="s">
        <v>309</v>
      </c>
      <c r="C25" s="4">
        <v>0</v>
      </c>
      <c r="E25" s="8">
        <v>0</v>
      </c>
      <c r="G25" s="4">
        <v>203314480895</v>
      </c>
      <c r="I25" s="8">
        <v>3.7029853080947136E-3</v>
      </c>
    </row>
    <row r="26" spans="1:9" ht="24">
      <c r="A26" s="3" t="s">
        <v>299</v>
      </c>
      <c r="C26" s="4">
        <v>11196</v>
      </c>
      <c r="E26" s="8">
        <v>1.3882602467457958E-9</v>
      </c>
      <c r="G26" s="4">
        <v>3825217927</v>
      </c>
      <c r="I26" s="8">
        <v>6.9669045321256608E-5</v>
      </c>
    </row>
    <row r="27" spans="1:9" ht="24">
      <c r="A27" s="3" t="s">
        <v>296</v>
      </c>
      <c r="C27" s="4">
        <v>0</v>
      </c>
      <c r="E27" s="8">
        <v>0</v>
      </c>
      <c r="G27" s="4">
        <v>220034426252</v>
      </c>
      <c r="I27" s="8">
        <v>4.0075072080428646E-3</v>
      </c>
    </row>
    <row r="28" spans="1:9" ht="24">
      <c r="A28" s="3" t="s">
        <v>296</v>
      </c>
      <c r="C28" s="4">
        <v>937547732</v>
      </c>
      <c r="E28" s="8">
        <v>1.1625225489123628E-4</v>
      </c>
      <c r="G28" s="4">
        <v>437305501939</v>
      </c>
      <c r="I28" s="8">
        <v>7.964685258525157E-3</v>
      </c>
    </row>
    <row r="29" spans="1:9" ht="24">
      <c r="A29" s="3" t="s">
        <v>294</v>
      </c>
      <c r="C29" s="4">
        <v>0</v>
      </c>
      <c r="E29" s="8">
        <v>0</v>
      </c>
      <c r="G29" s="4">
        <v>1187463507756</v>
      </c>
      <c r="I29" s="8">
        <v>2.1627381895094607E-2</v>
      </c>
    </row>
    <row r="30" spans="1:9" ht="24">
      <c r="A30" s="3" t="s">
        <v>300</v>
      </c>
      <c r="C30" s="4">
        <v>323835616439</v>
      </c>
      <c r="E30" s="8">
        <v>4.0154350909492952E-2</v>
      </c>
      <c r="G30" s="4">
        <v>2402241934278</v>
      </c>
      <c r="I30" s="8">
        <v>4.3752252913625209E-2</v>
      </c>
    </row>
    <row r="31" spans="1:9" ht="24">
      <c r="A31" s="3" t="s">
        <v>300</v>
      </c>
      <c r="C31" s="4">
        <v>143013698630</v>
      </c>
      <c r="E31" s="8">
        <v>1.7733139741703527E-2</v>
      </c>
      <c r="G31" s="4">
        <v>1033759263420</v>
      </c>
      <c r="I31" s="8">
        <v>1.8827952380470175E-2</v>
      </c>
    </row>
    <row r="32" spans="1:9" ht="24">
      <c r="A32" s="3" t="s">
        <v>300</v>
      </c>
      <c r="C32" s="4">
        <v>47671232877</v>
      </c>
      <c r="E32" s="8">
        <v>5.9110465806091741E-3</v>
      </c>
      <c r="G32" s="4">
        <v>344586421140</v>
      </c>
      <c r="I32" s="8">
        <v>6.2759841268233913E-3</v>
      </c>
    </row>
    <row r="33" spans="1:9" ht="24">
      <c r="A33" s="3" t="s">
        <v>302</v>
      </c>
      <c r="C33" s="4">
        <v>0</v>
      </c>
      <c r="E33" s="8">
        <v>0</v>
      </c>
      <c r="G33" s="4">
        <v>5753424658</v>
      </c>
      <c r="I33" s="8">
        <v>1.0478765155348948E-4</v>
      </c>
    </row>
    <row r="34" spans="1:9" ht="24">
      <c r="A34" s="3" t="s">
        <v>296</v>
      </c>
      <c r="C34" s="4">
        <v>0</v>
      </c>
      <c r="E34" s="8">
        <v>0</v>
      </c>
      <c r="G34" s="4">
        <v>626926229524</v>
      </c>
      <c r="I34" s="8">
        <v>1.1418264980277053E-2</v>
      </c>
    </row>
    <row r="35" spans="1:9" ht="24">
      <c r="A35" s="3" t="s">
        <v>297</v>
      </c>
      <c r="C35" s="4">
        <v>0</v>
      </c>
      <c r="E35" s="8">
        <v>0</v>
      </c>
      <c r="G35" s="4">
        <v>235565386631</v>
      </c>
      <c r="I35" s="8">
        <v>4.2903740154186711E-3</v>
      </c>
    </row>
    <row r="36" spans="1:9" ht="24">
      <c r="A36" s="3" t="s">
        <v>296</v>
      </c>
      <c r="C36" s="4">
        <v>0</v>
      </c>
      <c r="E36" s="8">
        <v>0</v>
      </c>
      <c r="G36" s="4">
        <v>84415300569</v>
      </c>
      <c r="I36" s="8">
        <v>1.5374636199515961E-3</v>
      </c>
    </row>
    <row r="37" spans="1:9" ht="24">
      <c r="A37" s="3" t="s">
        <v>296</v>
      </c>
      <c r="C37" s="4">
        <v>312515911</v>
      </c>
      <c r="E37" s="8">
        <v>3.8750751671744122E-5</v>
      </c>
      <c r="G37" s="4">
        <v>145768500644</v>
      </c>
      <c r="I37" s="8">
        <v>2.6548950861325555E-3</v>
      </c>
    </row>
    <row r="38" spans="1:9" ht="24">
      <c r="A38" s="3" t="s">
        <v>297</v>
      </c>
      <c r="C38" s="4">
        <v>0</v>
      </c>
      <c r="E38" s="8">
        <v>0</v>
      </c>
      <c r="G38" s="4">
        <v>235565386631</v>
      </c>
      <c r="I38" s="8">
        <v>4.2903740154186711E-3</v>
      </c>
    </row>
    <row r="39" spans="1:9" ht="24">
      <c r="A39" s="3" t="s">
        <v>294</v>
      </c>
      <c r="C39" s="4">
        <v>132602739729</v>
      </c>
      <c r="E39" s="8">
        <v>1.6442221523343167E-2</v>
      </c>
      <c r="G39" s="4">
        <v>893314057939</v>
      </c>
      <c r="I39" s="8">
        <v>1.6270010957905836E-2</v>
      </c>
    </row>
    <row r="40" spans="1:9" ht="24">
      <c r="A40" s="3" t="s">
        <v>294</v>
      </c>
      <c r="C40" s="4">
        <v>0</v>
      </c>
      <c r="E40" s="8">
        <v>0</v>
      </c>
      <c r="G40" s="4">
        <v>285630567439</v>
      </c>
      <c r="I40" s="8">
        <v>5.202215750267223E-3</v>
      </c>
    </row>
    <row r="41" spans="1:9" ht="24">
      <c r="A41" s="3" t="s">
        <v>299</v>
      </c>
      <c r="C41" s="4">
        <v>0</v>
      </c>
      <c r="E41" s="8">
        <v>0</v>
      </c>
      <c r="G41" s="4">
        <v>240218579296</v>
      </c>
      <c r="I41" s="8">
        <v>4.3751230406645792E-3</v>
      </c>
    </row>
    <row r="42" spans="1:9" ht="24">
      <c r="A42" s="3" t="s">
        <v>317</v>
      </c>
      <c r="C42" s="4">
        <v>0</v>
      </c>
      <c r="E42" s="8">
        <v>0</v>
      </c>
      <c r="G42" s="4">
        <v>180163934520</v>
      </c>
      <c r="I42" s="8">
        <v>3.281342281372663E-3</v>
      </c>
    </row>
    <row r="43" spans="1:9" ht="24">
      <c r="A43" s="3" t="s">
        <v>325</v>
      </c>
      <c r="C43" s="4">
        <v>0</v>
      </c>
      <c r="E43" s="8">
        <v>0</v>
      </c>
      <c r="G43" s="4">
        <v>323620218555</v>
      </c>
      <c r="I43" s="8">
        <v>5.8941247541066605E-3</v>
      </c>
    </row>
    <row r="44" spans="1:9" ht="24">
      <c r="A44" s="3" t="s">
        <v>299</v>
      </c>
      <c r="C44" s="4">
        <v>0</v>
      </c>
      <c r="E44" s="8">
        <v>0</v>
      </c>
      <c r="G44" s="4">
        <v>235491803369</v>
      </c>
      <c r="I44" s="8">
        <v>4.2890338367117331E-3</v>
      </c>
    </row>
    <row r="45" spans="1:9" ht="24">
      <c r="A45" s="3" t="s">
        <v>325</v>
      </c>
      <c r="C45" s="4">
        <v>0</v>
      </c>
      <c r="E45" s="8">
        <v>0</v>
      </c>
      <c r="G45" s="4">
        <v>36010928992</v>
      </c>
      <c r="I45" s="8">
        <v>6.5587035611636721E-4</v>
      </c>
    </row>
    <row r="46" spans="1:9" ht="24">
      <c r="A46" s="3" t="s">
        <v>376</v>
      </c>
      <c r="C46" s="4">
        <v>0</v>
      </c>
      <c r="E46" s="8">
        <v>0</v>
      </c>
      <c r="G46" s="4">
        <v>313989071098</v>
      </c>
      <c r="I46" s="8">
        <v>5.7187117811773828E-3</v>
      </c>
    </row>
    <row r="47" spans="1:9" ht="24">
      <c r="A47" s="3" t="s">
        <v>325</v>
      </c>
      <c r="C47" s="4">
        <v>0</v>
      </c>
      <c r="E47" s="8">
        <v>0</v>
      </c>
      <c r="G47" s="4">
        <v>326092896202</v>
      </c>
      <c r="I47" s="8">
        <v>5.9391598591232286E-3</v>
      </c>
    </row>
    <row r="48" spans="1:9" ht="24">
      <c r="A48" s="3" t="s">
        <v>326</v>
      </c>
      <c r="C48" s="4">
        <v>0</v>
      </c>
      <c r="E48" s="8">
        <v>0</v>
      </c>
      <c r="G48" s="4">
        <v>260874317000</v>
      </c>
      <c r="I48" s="8">
        <v>4.7513278879979656E-3</v>
      </c>
    </row>
    <row r="49" spans="1:9" ht="24">
      <c r="A49" s="3" t="s">
        <v>317</v>
      </c>
      <c r="C49" s="4">
        <v>0</v>
      </c>
      <c r="E49" s="8">
        <v>0</v>
      </c>
      <c r="G49" s="4">
        <v>173524590254</v>
      </c>
      <c r="I49" s="8">
        <v>3.1604192946569367E-3</v>
      </c>
    </row>
    <row r="50" spans="1:9" ht="24">
      <c r="A50" s="3" t="s">
        <v>296</v>
      </c>
      <c r="C50" s="4">
        <v>625031822</v>
      </c>
      <c r="E50" s="8">
        <v>7.7501503343488243E-5</v>
      </c>
      <c r="G50" s="4">
        <v>291537001264</v>
      </c>
      <c r="I50" s="8">
        <v>5.3097901718279963E-3</v>
      </c>
    </row>
    <row r="51" spans="1:9" ht="24">
      <c r="A51" s="3" t="s">
        <v>377</v>
      </c>
      <c r="C51" s="4">
        <v>0</v>
      </c>
      <c r="E51" s="8">
        <v>0</v>
      </c>
      <c r="G51" s="4">
        <v>75684558339</v>
      </c>
      <c r="I51" s="8">
        <v>1.3784498100934163E-3</v>
      </c>
    </row>
    <row r="52" spans="1:9" ht="24">
      <c r="A52" s="3" t="s">
        <v>301</v>
      </c>
      <c r="C52" s="4">
        <v>12545</v>
      </c>
      <c r="E52" s="8">
        <v>1.5555309749398007E-9</v>
      </c>
      <c r="G52" s="4">
        <v>424578</v>
      </c>
      <c r="I52" s="8">
        <v>7.7328780971198478E-9</v>
      </c>
    </row>
    <row r="53" spans="1:9" ht="24">
      <c r="A53" s="3" t="s">
        <v>302</v>
      </c>
      <c r="C53" s="4">
        <v>18456</v>
      </c>
      <c r="E53" s="8">
        <v>2.2884718751286537E-9</v>
      </c>
      <c r="G53" s="4">
        <v>43190</v>
      </c>
      <c r="I53" s="8">
        <v>7.8662343553977425E-10</v>
      </c>
    </row>
    <row r="54" spans="1:9" ht="24">
      <c r="A54" s="3" t="s">
        <v>297</v>
      </c>
      <c r="C54" s="4">
        <v>26176</v>
      </c>
      <c r="E54" s="8">
        <v>3.2457217058608389E-9</v>
      </c>
      <c r="G54" s="4">
        <v>280754</v>
      </c>
      <c r="I54" s="8">
        <v>5.1133983797530394E-9</v>
      </c>
    </row>
    <row r="55" spans="1:9" ht="24">
      <c r="A55" s="3" t="s">
        <v>313</v>
      </c>
      <c r="C55" s="4">
        <v>0</v>
      </c>
      <c r="E55" s="8">
        <v>0</v>
      </c>
      <c r="G55" s="4">
        <v>46475409834</v>
      </c>
      <c r="I55" s="8">
        <v>8.4646090650011775E-4</v>
      </c>
    </row>
    <row r="56" spans="1:9" ht="24">
      <c r="A56" s="3" t="s">
        <v>324</v>
      </c>
      <c r="C56" s="4">
        <v>0</v>
      </c>
      <c r="E56" s="8">
        <v>0</v>
      </c>
      <c r="G56" s="4">
        <v>205811444983</v>
      </c>
      <c r="I56" s="8">
        <v>3.7484627442911016E-3</v>
      </c>
    </row>
    <row r="57" spans="1:9" ht="24">
      <c r="A57" s="3" t="s">
        <v>378</v>
      </c>
      <c r="C57" s="4">
        <v>0</v>
      </c>
      <c r="E57" s="8">
        <v>0</v>
      </c>
      <c r="G57" s="4">
        <v>100000000</v>
      </c>
      <c r="I57" s="8">
        <v>1.821309181615592E-6</v>
      </c>
    </row>
    <row r="58" spans="1:9" ht="24">
      <c r="A58" s="3" t="s">
        <v>310</v>
      </c>
      <c r="C58" s="4">
        <v>0</v>
      </c>
      <c r="E58" s="8">
        <v>0</v>
      </c>
      <c r="G58" s="4">
        <v>425440205085</v>
      </c>
      <c r="I58" s="8">
        <v>7.7485815174973098E-3</v>
      </c>
    </row>
    <row r="59" spans="1:9" ht="24">
      <c r="A59" s="3" t="s">
        <v>313</v>
      </c>
      <c r="C59" s="4">
        <v>0</v>
      </c>
      <c r="E59" s="8">
        <v>0</v>
      </c>
      <c r="G59" s="4">
        <v>204811444979</v>
      </c>
      <c r="I59" s="8">
        <v>3.7302496524020934E-3</v>
      </c>
    </row>
    <row r="60" spans="1:9" ht="24">
      <c r="A60" s="3" t="s">
        <v>303</v>
      </c>
      <c r="C60" s="4">
        <v>0</v>
      </c>
      <c r="E60" s="8">
        <v>0</v>
      </c>
      <c r="G60" s="4">
        <v>528897541029</v>
      </c>
      <c r="I60" s="8">
        <v>9.6328594761002691E-3</v>
      </c>
    </row>
    <row r="61" spans="1:9" ht="24">
      <c r="A61" s="3" t="s">
        <v>303</v>
      </c>
      <c r="C61" s="4">
        <v>53910958903</v>
      </c>
      <c r="E61" s="8">
        <v>6.6847482233816759E-3</v>
      </c>
      <c r="G61" s="4">
        <v>803673534709</v>
      </c>
      <c r="I61" s="8">
        <v>1.4637379877869588E-2</v>
      </c>
    </row>
    <row r="62" spans="1:9" ht="24">
      <c r="A62" s="3" t="s">
        <v>304</v>
      </c>
      <c r="C62" s="4">
        <v>78986301355</v>
      </c>
      <c r="E62" s="8">
        <v>9.7939926945900396E-3</v>
      </c>
      <c r="G62" s="4">
        <v>773890831020</v>
      </c>
      <c r="I62" s="8">
        <v>1.4094944761048465E-2</v>
      </c>
    </row>
    <row r="63" spans="1:9" ht="24">
      <c r="A63" s="3" t="s">
        <v>315</v>
      </c>
      <c r="C63" s="4">
        <v>0</v>
      </c>
      <c r="E63" s="8">
        <v>0</v>
      </c>
      <c r="G63" s="4">
        <v>629571905691</v>
      </c>
      <c r="I63" s="8">
        <v>1.1466450923222439E-2</v>
      </c>
    </row>
    <row r="64" spans="1:9" ht="24">
      <c r="A64" s="3" t="s">
        <v>305</v>
      </c>
      <c r="C64" s="4">
        <v>105315068463</v>
      </c>
      <c r="E64" s="8">
        <v>1.3058656924838761E-2</v>
      </c>
      <c r="G64" s="4">
        <v>1374780041046</v>
      </c>
      <c r="I64" s="8">
        <v>2.5038995114589402E-2</v>
      </c>
    </row>
    <row r="65" spans="1:9" ht="24">
      <c r="A65" s="3" t="s">
        <v>318</v>
      </c>
      <c r="C65" s="4">
        <v>0</v>
      </c>
      <c r="E65" s="8">
        <v>0</v>
      </c>
      <c r="G65" s="4">
        <v>193577776441</v>
      </c>
      <c r="I65" s="8">
        <v>3.5256498158872376E-3</v>
      </c>
    </row>
    <row r="66" spans="1:9" ht="24">
      <c r="A66" s="3" t="s">
        <v>296</v>
      </c>
      <c r="C66" s="4">
        <v>0</v>
      </c>
      <c r="E66" s="8">
        <v>0</v>
      </c>
      <c r="G66" s="4">
        <v>108467213130</v>
      </c>
      <c r="I66" s="8">
        <v>1.9755233117792429E-3</v>
      </c>
    </row>
    <row r="67" spans="1:9" ht="24">
      <c r="A67" s="3" t="s">
        <v>311</v>
      </c>
      <c r="C67" s="4">
        <v>0</v>
      </c>
      <c r="E67" s="8">
        <v>0</v>
      </c>
      <c r="G67" s="4">
        <v>697310633300</v>
      </c>
      <c r="I67" s="8">
        <v>1.2700182588674731E-2</v>
      </c>
    </row>
    <row r="68" spans="1:9" ht="24">
      <c r="A68" s="3" t="s">
        <v>298</v>
      </c>
      <c r="C68" s="4">
        <v>0</v>
      </c>
      <c r="E68" s="8">
        <v>0</v>
      </c>
      <c r="G68" s="4">
        <v>237597950837</v>
      </c>
      <c r="I68" s="8">
        <v>4.3273932939247818E-3</v>
      </c>
    </row>
    <row r="69" spans="1:9" ht="24">
      <c r="A69" s="3" t="s">
        <v>379</v>
      </c>
      <c r="C69" s="4">
        <v>0</v>
      </c>
      <c r="E69" s="8">
        <v>0</v>
      </c>
      <c r="G69" s="4">
        <v>199702902486</v>
      </c>
      <c r="I69" s="8">
        <v>3.6372072989303505E-3</v>
      </c>
    </row>
    <row r="70" spans="1:9" ht="24">
      <c r="A70" s="3" t="s">
        <v>296</v>
      </c>
      <c r="C70" s="4">
        <v>0</v>
      </c>
      <c r="E70" s="8">
        <v>0</v>
      </c>
      <c r="G70" s="4">
        <v>108422950835</v>
      </c>
      <c r="I70" s="8">
        <v>1.974717158536414E-3</v>
      </c>
    </row>
    <row r="71" spans="1:9" ht="24">
      <c r="A71" s="3" t="s">
        <v>294</v>
      </c>
      <c r="C71" s="4">
        <v>0</v>
      </c>
      <c r="E71" s="8">
        <v>0</v>
      </c>
      <c r="G71" s="4">
        <v>68266711596</v>
      </c>
      <c r="I71" s="8">
        <v>1.2433478862849841E-3</v>
      </c>
    </row>
    <row r="72" spans="1:9" ht="24">
      <c r="A72" s="3" t="s">
        <v>380</v>
      </c>
      <c r="C72" s="4">
        <v>0</v>
      </c>
      <c r="E72" s="8">
        <v>0</v>
      </c>
      <c r="G72" s="4">
        <v>113193503999</v>
      </c>
      <c r="I72" s="8">
        <v>2.0616036813261994E-3</v>
      </c>
    </row>
    <row r="73" spans="1:9" ht="24">
      <c r="A73" s="3" t="s">
        <v>294</v>
      </c>
      <c r="C73" s="4">
        <v>0</v>
      </c>
      <c r="E73" s="8">
        <v>0</v>
      </c>
      <c r="G73" s="4">
        <v>54140279963</v>
      </c>
      <c r="I73" s="8">
        <v>9.8606188991850574E-4</v>
      </c>
    </row>
    <row r="74" spans="1:9" ht="24">
      <c r="A74" s="3" t="s">
        <v>294</v>
      </c>
      <c r="C74" s="4">
        <v>0</v>
      </c>
      <c r="E74" s="8">
        <v>0</v>
      </c>
      <c r="G74" s="4">
        <v>142789130924</v>
      </c>
      <c r="I74" s="8">
        <v>2.6006315518679207E-3</v>
      </c>
    </row>
    <row r="75" spans="1:9" ht="24">
      <c r="A75" s="3" t="s">
        <v>301</v>
      </c>
      <c r="C75" s="4">
        <v>36986301369</v>
      </c>
      <c r="E75" s="8">
        <v>4.5861568296482946E-3</v>
      </c>
      <c r="G75" s="4">
        <v>798400110025</v>
      </c>
      <c r="I75" s="8">
        <v>1.4541334509914313E-2</v>
      </c>
    </row>
    <row r="76" spans="1:9" ht="24">
      <c r="A76" s="3" t="s">
        <v>381</v>
      </c>
      <c r="C76" s="4">
        <v>0</v>
      </c>
      <c r="E76" s="8">
        <v>0</v>
      </c>
      <c r="G76" s="4">
        <v>202474440062</v>
      </c>
      <c r="I76" s="8">
        <v>3.6876855672739648E-3</v>
      </c>
    </row>
    <row r="77" spans="1:9" ht="24">
      <c r="A77" s="3" t="s">
        <v>313</v>
      </c>
      <c r="C77" s="4">
        <v>0</v>
      </c>
      <c r="E77" s="8">
        <v>0</v>
      </c>
      <c r="G77" s="4">
        <v>398764876002</v>
      </c>
      <c r="I77" s="8">
        <v>7.2627412996824564E-3</v>
      </c>
    </row>
    <row r="78" spans="1:9" ht="24">
      <c r="A78" s="3" t="s">
        <v>324</v>
      </c>
      <c r="C78" s="4">
        <v>0</v>
      </c>
      <c r="E78" s="8">
        <v>0</v>
      </c>
      <c r="G78" s="4">
        <v>292570154601</v>
      </c>
      <c r="I78" s="8">
        <v>5.3286070884149455E-3</v>
      </c>
    </row>
    <row r="79" spans="1:9" ht="24">
      <c r="A79" s="3" t="s">
        <v>301</v>
      </c>
      <c r="C79" s="4">
        <v>0</v>
      </c>
      <c r="E79" s="8">
        <v>0</v>
      </c>
      <c r="G79" s="4">
        <v>1162295516410</v>
      </c>
      <c r="I79" s="8">
        <v>2.1168994957881691E-2</v>
      </c>
    </row>
    <row r="80" spans="1:9" ht="24">
      <c r="A80" s="3" t="s">
        <v>326</v>
      </c>
      <c r="C80" s="4">
        <v>0</v>
      </c>
      <c r="E80" s="8">
        <v>0</v>
      </c>
      <c r="G80" s="4">
        <v>343442622968</v>
      </c>
      <c r="I80" s="8">
        <v>6.2551520256976037E-3</v>
      </c>
    </row>
    <row r="81" spans="1:9" ht="24">
      <c r="A81" s="3" t="s">
        <v>295</v>
      </c>
      <c r="C81" s="4">
        <v>0</v>
      </c>
      <c r="E81" s="8">
        <v>0</v>
      </c>
      <c r="G81" s="4">
        <v>399755531790</v>
      </c>
      <c r="I81" s="8">
        <v>7.2807842045075066E-3</v>
      </c>
    </row>
    <row r="82" spans="1:9" ht="24">
      <c r="A82" s="3" t="s">
        <v>299</v>
      </c>
      <c r="C82" s="4">
        <v>0</v>
      </c>
      <c r="E82" s="8">
        <v>0</v>
      </c>
      <c r="G82" s="4">
        <v>371475409844</v>
      </c>
      <c r="I82" s="8">
        <v>6.7657157469329229E-3</v>
      </c>
    </row>
    <row r="83" spans="1:9" ht="24">
      <c r="A83" s="3" t="s">
        <v>317</v>
      </c>
      <c r="C83" s="4">
        <v>0</v>
      </c>
      <c r="E83" s="8">
        <v>0</v>
      </c>
      <c r="G83" s="4">
        <v>139453551913</v>
      </c>
      <c r="I83" s="8">
        <v>2.5398803450805349E-3</v>
      </c>
    </row>
    <row r="84" spans="1:9" ht="24">
      <c r="A84" s="3" t="s">
        <v>315</v>
      </c>
      <c r="C84" s="4">
        <v>0</v>
      </c>
      <c r="E84" s="8">
        <v>0</v>
      </c>
      <c r="G84" s="4">
        <v>667247505537</v>
      </c>
      <c r="I84" s="8">
        <v>1.2152640082446388E-2</v>
      </c>
    </row>
    <row r="85" spans="1:9" ht="24">
      <c r="A85" s="3" t="s">
        <v>299</v>
      </c>
      <c r="C85" s="4">
        <v>0</v>
      </c>
      <c r="E85" s="8">
        <v>0</v>
      </c>
      <c r="G85" s="4">
        <v>137704918032</v>
      </c>
      <c r="I85" s="8">
        <v>2.5080323156530409E-3</v>
      </c>
    </row>
    <row r="86" spans="1:9" ht="24">
      <c r="A86" s="3" t="s">
        <v>296</v>
      </c>
      <c r="C86" s="4">
        <v>1875095465</v>
      </c>
      <c r="E86" s="8">
        <v>2.3250450990646863E-4</v>
      </c>
      <c r="G86" s="4">
        <v>842602807111</v>
      </c>
      <c r="I86" s="8">
        <v>1.534640229046336E-2</v>
      </c>
    </row>
    <row r="87" spans="1:9" ht="24">
      <c r="A87" s="3" t="s">
        <v>306</v>
      </c>
      <c r="C87" s="4">
        <v>36986301369</v>
      </c>
      <c r="E87" s="8">
        <v>4.5861568296482946E-3</v>
      </c>
      <c r="G87" s="4">
        <v>746350774738</v>
      </c>
      <c r="I87" s="8">
        <v>1.3593355187362299E-2</v>
      </c>
    </row>
    <row r="88" spans="1:9" ht="24">
      <c r="A88" s="3" t="s">
        <v>298</v>
      </c>
      <c r="C88" s="4">
        <v>0</v>
      </c>
      <c r="E88" s="8">
        <v>0</v>
      </c>
      <c r="G88" s="4">
        <v>508027322404</v>
      </c>
      <c r="I88" s="8">
        <v>9.2527482680598971E-3</v>
      </c>
    </row>
    <row r="89" spans="1:9" ht="24">
      <c r="A89" s="3" t="s">
        <v>296</v>
      </c>
      <c r="C89" s="4">
        <v>0</v>
      </c>
      <c r="E89" s="8">
        <v>0</v>
      </c>
      <c r="G89" s="4">
        <v>647325136609</v>
      </c>
      <c r="I89" s="8">
        <v>1.178979214796539E-2</v>
      </c>
    </row>
    <row r="90" spans="1:9" ht="24">
      <c r="A90" s="3" t="s">
        <v>298</v>
      </c>
      <c r="C90" s="4">
        <v>0</v>
      </c>
      <c r="E90" s="8">
        <v>0</v>
      </c>
      <c r="G90" s="4">
        <v>431080152702</v>
      </c>
      <c r="I90" s="8">
        <v>7.85130240128404E-3</v>
      </c>
    </row>
    <row r="91" spans="1:9" ht="24">
      <c r="A91" s="3" t="s">
        <v>298</v>
      </c>
      <c r="C91" s="4">
        <v>0</v>
      </c>
      <c r="E91" s="8">
        <v>0</v>
      </c>
      <c r="G91" s="4">
        <v>246639071037</v>
      </c>
      <c r="I91" s="8">
        <v>4.492060046248283E-3</v>
      </c>
    </row>
    <row r="92" spans="1:9" ht="24">
      <c r="A92" s="3" t="s">
        <v>298</v>
      </c>
      <c r="C92" s="4">
        <v>0</v>
      </c>
      <c r="E92" s="8">
        <v>0</v>
      </c>
      <c r="G92" s="4">
        <v>537673983827</v>
      </c>
      <c r="I92" s="8">
        <v>9.7927056345994846E-3</v>
      </c>
    </row>
    <row r="93" spans="1:9" ht="24">
      <c r="A93" s="3" t="s">
        <v>325</v>
      </c>
      <c r="C93" s="4">
        <v>0</v>
      </c>
      <c r="E93" s="8">
        <v>0</v>
      </c>
      <c r="G93" s="4">
        <v>147540983606</v>
      </c>
      <c r="I93" s="8">
        <v>2.6871774810620333E-3</v>
      </c>
    </row>
    <row r="94" spans="1:9" ht="24">
      <c r="A94" s="3" t="s">
        <v>294</v>
      </c>
      <c r="C94" s="4">
        <v>0</v>
      </c>
      <c r="E94" s="8">
        <v>0</v>
      </c>
      <c r="G94" s="4">
        <v>184109589041</v>
      </c>
      <c r="I94" s="8">
        <v>3.3532048494384669E-3</v>
      </c>
    </row>
    <row r="95" spans="1:9" ht="24">
      <c r="A95" s="3" t="s">
        <v>317</v>
      </c>
      <c r="C95" s="4">
        <v>0</v>
      </c>
      <c r="E95" s="8">
        <v>0</v>
      </c>
      <c r="G95" s="4">
        <v>432786887998</v>
      </c>
      <c r="I95" s="8">
        <v>7.8823873279359625E-3</v>
      </c>
    </row>
    <row r="96" spans="1:9" ht="24">
      <c r="A96" s="3" t="s">
        <v>298</v>
      </c>
      <c r="C96" s="4">
        <v>0</v>
      </c>
      <c r="E96" s="8">
        <v>0</v>
      </c>
      <c r="G96" s="4">
        <v>140117213113</v>
      </c>
      <c r="I96" s="8">
        <v>2.5519676674509552E-3</v>
      </c>
    </row>
    <row r="97" spans="1:9" ht="24">
      <c r="A97" s="3" t="s">
        <v>307</v>
      </c>
      <c r="C97" s="4">
        <v>132091780819</v>
      </c>
      <c r="E97" s="8">
        <v>1.637886461529801E-2</v>
      </c>
      <c r="G97" s="4">
        <v>663576334298</v>
      </c>
      <c r="I97" s="8">
        <v>1.2085776703597648E-2</v>
      </c>
    </row>
    <row r="98" spans="1:9" ht="24">
      <c r="A98" s="3" t="s">
        <v>298</v>
      </c>
      <c r="C98" s="4">
        <v>35707814960</v>
      </c>
      <c r="E98" s="8">
        <v>4.4276295111756719E-3</v>
      </c>
      <c r="G98" s="4">
        <v>349972535362</v>
      </c>
      <c r="I98" s="8">
        <v>6.3740819196809809E-3</v>
      </c>
    </row>
    <row r="99" spans="1:9" ht="24">
      <c r="A99" s="3" t="s">
        <v>296</v>
      </c>
      <c r="C99" s="4">
        <v>937547732</v>
      </c>
      <c r="E99" s="8">
        <v>1.1625225489123628E-4</v>
      </c>
      <c r="G99" s="4">
        <v>300849764210</v>
      </c>
      <c r="I99" s="8">
        <v>5.4794043784255897E-3</v>
      </c>
    </row>
    <row r="100" spans="1:9" ht="24">
      <c r="A100" s="3" t="s">
        <v>299</v>
      </c>
      <c r="C100" s="4">
        <v>0</v>
      </c>
      <c r="E100" s="8">
        <v>0</v>
      </c>
      <c r="G100" s="4">
        <v>255737704917</v>
      </c>
      <c r="I100" s="8">
        <v>4.6577743005063107E-3</v>
      </c>
    </row>
    <row r="101" spans="1:9" ht="24">
      <c r="A101" s="3" t="s">
        <v>382</v>
      </c>
      <c r="C101" s="4">
        <v>0</v>
      </c>
      <c r="E101" s="8">
        <v>0</v>
      </c>
      <c r="G101" s="4">
        <v>147540983605</v>
      </c>
      <c r="I101" s="8">
        <v>2.6871774810438205E-3</v>
      </c>
    </row>
    <row r="102" spans="1:9" ht="24">
      <c r="A102" s="3" t="s">
        <v>308</v>
      </c>
      <c r="C102" s="4">
        <v>35035890432</v>
      </c>
      <c r="E102" s="8">
        <v>4.3443134955418886E-3</v>
      </c>
      <c r="G102" s="4">
        <v>327848764871</v>
      </c>
      <c r="I102" s="8">
        <v>5.9711396564088364E-3</v>
      </c>
    </row>
    <row r="103" spans="1:9" ht="24">
      <c r="A103" s="3" t="s">
        <v>299</v>
      </c>
      <c r="C103" s="4">
        <v>0</v>
      </c>
      <c r="E103" s="8">
        <v>0</v>
      </c>
      <c r="G103" s="4">
        <v>245901639344</v>
      </c>
      <c r="I103" s="8">
        <v>4.4786291351155312E-3</v>
      </c>
    </row>
    <row r="104" spans="1:9" ht="24">
      <c r="A104" s="3" t="s">
        <v>296</v>
      </c>
      <c r="C104" s="4">
        <v>0</v>
      </c>
      <c r="E104" s="8">
        <v>0</v>
      </c>
      <c r="G104" s="4">
        <v>304640710380</v>
      </c>
      <c r="I104" s="8">
        <v>5.5484492290899037E-3</v>
      </c>
    </row>
    <row r="105" spans="1:9" ht="24">
      <c r="A105" s="3" t="s">
        <v>309</v>
      </c>
      <c r="C105" s="4">
        <v>46116164393</v>
      </c>
      <c r="E105" s="8">
        <v>5.7182241657016668E-3</v>
      </c>
      <c r="G105" s="4">
        <v>417466112729</v>
      </c>
      <c r="I105" s="8">
        <v>7.6033486412669746E-3</v>
      </c>
    </row>
    <row r="106" spans="1:9" ht="24">
      <c r="A106" s="3" t="s">
        <v>304</v>
      </c>
      <c r="C106" s="4">
        <v>39493150662</v>
      </c>
      <c r="E106" s="8">
        <v>4.8969963453730806E-3</v>
      </c>
      <c r="G106" s="4">
        <v>177864131965</v>
      </c>
      <c r="I106" s="8">
        <v>3.239455766279418E-3</v>
      </c>
    </row>
    <row r="107" spans="1:9" ht="24">
      <c r="A107" s="3" t="s">
        <v>310</v>
      </c>
      <c r="C107" s="4">
        <v>65821917801</v>
      </c>
      <c r="E107" s="8">
        <v>8.1616605794656797E-3</v>
      </c>
      <c r="G107" s="4">
        <v>296440220054</v>
      </c>
      <c r="I107" s="8">
        <v>5.3990929458449678E-3</v>
      </c>
    </row>
    <row r="108" spans="1:9" ht="24">
      <c r="A108" s="3" t="s">
        <v>325</v>
      </c>
      <c r="C108" s="4">
        <v>0</v>
      </c>
      <c r="E108" s="8">
        <v>0</v>
      </c>
      <c r="G108" s="4">
        <v>163934426229</v>
      </c>
      <c r="I108" s="8">
        <v>2.9857527567376165E-3</v>
      </c>
    </row>
    <row r="109" spans="1:9" ht="24">
      <c r="A109" s="3" t="s">
        <v>298</v>
      </c>
      <c r="C109" s="4">
        <v>0</v>
      </c>
      <c r="E109" s="8">
        <v>0</v>
      </c>
      <c r="G109" s="4">
        <v>183545355191</v>
      </c>
      <c r="I109" s="8">
        <v>3.3429284065226335E-3</v>
      </c>
    </row>
    <row r="110" spans="1:9" ht="24">
      <c r="A110" s="3" t="s">
        <v>381</v>
      </c>
      <c r="C110" s="4">
        <v>0</v>
      </c>
      <c r="E110" s="8">
        <v>0</v>
      </c>
      <c r="G110" s="4">
        <v>151923347436</v>
      </c>
      <c r="I110" s="8">
        <v>2.7669938758696239E-3</v>
      </c>
    </row>
    <row r="111" spans="1:9" ht="24">
      <c r="A111" s="3" t="s">
        <v>309</v>
      </c>
      <c r="C111" s="4">
        <v>53897378174</v>
      </c>
      <c r="E111" s="8">
        <v>6.6830642660582985E-3</v>
      </c>
      <c r="G111" s="4">
        <v>425401835838</v>
      </c>
      <c r="I111" s="8">
        <v>7.7478826948787823E-3</v>
      </c>
    </row>
    <row r="112" spans="1:9" ht="24">
      <c r="A112" s="3" t="s">
        <v>325</v>
      </c>
      <c r="C112" s="4">
        <v>0</v>
      </c>
      <c r="E112" s="8">
        <v>0</v>
      </c>
      <c r="G112" s="4">
        <v>195491803277</v>
      </c>
      <c r="I112" s="8">
        <v>3.5605101623898917E-3</v>
      </c>
    </row>
    <row r="113" spans="1:9" ht="24">
      <c r="A113" s="3" t="s">
        <v>383</v>
      </c>
      <c r="C113" s="4">
        <v>0</v>
      </c>
      <c r="E113" s="8">
        <v>0</v>
      </c>
      <c r="G113" s="4">
        <v>307466876262</v>
      </c>
      <c r="I113" s="8">
        <v>5.5999224477864575E-3</v>
      </c>
    </row>
    <row r="114" spans="1:9" ht="24">
      <c r="A114" s="3" t="s">
        <v>296</v>
      </c>
      <c r="C114" s="4">
        <v>1562579554</v>
      </c>
      <c r="E114" s="8">
        <v>1.9375375823472451E-4</v>
      </c>
      <c r="G114" s="4">
        <v>382603432122</v>
      </c>
      <c r="I114" s="8">
        <v>6.9683914384143656E-3</v>
      </c>
    </row>
    <row r="115" spans="1:9" ht="24">
      <c r="A115" s="3" t="s">
        <v>302</v>
      </c>
      <c r="C115" s="4">
        <v>0</v>
      </c>
      <c r="E115" s="8">
        <v>0</v>
      </c>
      <c r="G115" s="4">
        <v>92054794521</v>
      </c>
      <c r="I115" s="8">
        <v>1.6766024247283399E-3</v>
      </c>
    </row>
    <row r="116" spans="1:9" ht="24">
      <c r="A116" s="3" t="s">
        <v>326</v>
      </c>
      <c r="C116" s="4">
        <v>0</v>
      </c>
      <c r="E116" s="8">
        <v>0</v>
      </c>
      <c r="G116" s="4">
        <v>174650797195</v>
      </c>
      <c r="I116" s="8">
        <v>3.1809310050773618E-3</v>
      </c>
    </row>
    <row r="117" spans="1:9" ht="24">
      <c r="A117" s="3" t="s">
        <v>302</v>
      </c>
      <c r="C117" s="4">
        <v>0</v>
      </c>
      <c r="E117" s="8">
        <v>0</v>
      </c>
      <c r="G117" s="4">
        <v>80547945206</v>
      </c>
      <c r="I117" s="8">
        <v>1.4670271216395742E-3</v>
      </c>
    </row>
    <row r="118" spans="1:9" ht="24">
      <c r="A118" s="3" t="s">
        <v>384</v>
      </c>
      <c r="C118" s="4">
        <v>0</v>
      </c>
      <c r="E118" s="8">
        <v>0</v>
      </c>
      <c r="G118" s="4">
        <v>3622</v>
      </c>
      <c r="I118" s="8">
        <v>6.5967818558116738E-11</v>
      </c>
    </row>
    <row r="119" spans="1:9" ht="24">
      <c r="A119" s="3" t="s">
        <v>384</v>
      </c>
      <c r="C119" s="4">
        <v>0</v>
      </c>
      <c r="E119" s="8">
        <v>0</v>
      </c>
      <c r="G119" s="4">
        <v>345901639311</v>
      </c>
      <c r="I119" s="8">
        <v>6.2999383161300914E-3</v>
      </c>
    </row>
    <row r="120" spans="1:9" ht="24">
      <c r="A120" s="3" t="s">
        <v>296</v>
      </c>
      <c r="C120" s="4">
        <v>1093805688</v>
      </c>
      <c r="E120" s="8">
        <v>1.3562763078910637E-4</v>
      </c>
      <c r="G120" s="4">
        <v>233407648389</v>
      </c>
      <c r="I120" s="8">
        <v>4.2510749307018945E-3</v>
      </c>
    </row>
    <row r="121" spans="1:9" ht="24">
      <c r="A121" s="3" t="s">
        <v>299</v>
      </c>
      <c r="C121" s="4">
        <v>0</v>
      </c>
      <c r="E121" s="8">
        <v>0</v>
      </c>
      <c r="G121" s="4">
        <v>291174489067</v>
      </c>
      <c r="I121" s="8">
        <v>5.3031877038995593E-3</v>
      </c>
    </row>
    <row r="122" spans="1:9" ht="24">
      <c r="A122" s="3" t="s">
        <v>296</v>
      </c>
      <c r="C122" s="4">
        <v>0</v>
      </c>
      <c r="E122" s="8">
        <v>0</v>
      </c>
      <c r="G122" s="4">
        <v>347073770490</v>
      </c>
      <c r="I122" s="8">
        <v>6.3212864489137974E-3</v>
      </c>
    </row>
    <row r="123" spans="1:9" ht="24">
      <c r="A123" s="3" t="s">
        <v>317</v>
      </c>
      <c r="C123" s="4">
        <v>0</v>
      </c>
      <c r="E123" s="8">
        <v>0</v>
      </c>
      <c r="G123" s="4">
        <v>344262295081</v>
      </c>
      <c r="I123" s="8">
        <v>6.2700807891508158E-3</v>
      </c>
    </row>
    <row r="124" spans="1:9" ht="24">
      <c r="A124" s="3" t="s">
        <v>325</v>
      </c>
      <c r="C124" s="4">
        <v>0</v>
      </c>
      <c r="E124" s="8">
        <v>0</v>
      </c>
      <c r="G124" s="4">
        <v>212295081966</v>
      </c>
      <c r="I124" s="8">
        <v>3.8665498199651049E-3</v>
      </c>
    </row>
    <row r="125" spans="1:9" ht="24">
      <c r="A125" s="3" t="s">
        <v>296</v>
      </c>
      <c r="C125" s="4">
        <v>2187611375</v>
      </c>
      <c r="E125" s="8">
        <v>2.7125526145421665E-4</v>
      </c>
      <c r="G125" s="4">
        <v>426664750359</v>
      </c>
      <c r="I125" s="8">
        <v>7.7708842730057114E-3</v>
      </c>
    </row>
    <row r="126" spans="1:9" ht="24">
      <c r="A126" s="3" t="s">
        <v>385</v>
      </c>
      <c r="C126" s="4">
        <v>0</v>
      </c>
      <c r="E126" s="8">
        <v>0</v>
      </c>
      <c r="G126" s="4">
        <v>5024590164</v>
      </c>
      <c r="I126" s="8">
        <v>9.1513321995485928E-5</v>
      </c>
    </row>
    <row r="127" spans="1:9" ht="24">
      <c r="A127" s="3" t="s">
        <v>385</v>
      </c>
      <c r="C127" s="4">
        <v>0</v>
      </c>
      <c r="E127" s="8">
        <v>0</v>
      </c>
      <c r="G127" s="4">
        <v>185909836065</v>
      </c>
      <c r="I127" s="8">
        <v>3.3859929137783403E-3</v>
      </c>
    </row>
    <row r="128" spans="1:9" ht="24">
      <c r="A128" s="3" t="s">
        <v>298</v>
      </c>
      <c r="C128" s="4">
        <v>45617534254</v>
      </c>
      <c r="E128" s="8">
        <v>5.6563959770804606E-3</v>
      </c>
      <c r="G128" s="4">
        <v>302750265735</v>
      </c>
      <c r="I128" s="8">
        <v>5.5140183871971588E-3</v>
      </c>
    </row>
    <row r="129" spans="1:9" ht="24">
      <c r="A129" s="3" t="s">
        <v>326</v>
      </c>
      <c r="C129" s="4">
        <v>0</v>
      </c>
      <c r="E129" s="8">
        <v>0</v>
      </c>
      <c r="G129" s="4">
        <v>260911744791</v>
      </c>
      <c r="I129" s="8">
        <v>4.7520095637919244E-3</v>
      </c>
    </row>
    <row r="130" spans="1:9" ht="24">
      <c r="A130" s="3" t="s">
        <v>296</v>
      </c>
      <c r="C130" s="4">
        <v>1562579554</v>
      </c>
      <c r="E130" s="8">
        <v>1.9375375823472451E-4</v>
      </c>
      <c r="G130" s="4">
        <v>247402612450</v>
      </c>
      <c r="I130" s="8">
        <v>4.5059664961086899E-3</v>
      </c>
    </row>
    <row r="131" spans="1:9" ht="24">
      <c r="A131" s="3" t="s">
        <v>311</v>
      </c>
      <c r="C131" s="4">
        <v>131593150683</v>
      </c>
      <c r="E131" s="8">
        <v>1.6317036427048792E-2</v>
      </c>
      <c r="G131" s="4">
        <v>400999797884</v>
      </c>
      <c r="I131" s="8">
        <v>7.3034461371212587E-3</v>
      </c>
    </row>
    <row r="132" spans="1:9" ht="24">
      <c r="A132" s="3" t="s">
        <v>294</v>
      </c>
      <c r="C132" s="4">
        <v>55205479456</v>
      </c>
      <c r="E132" s="8">
        <v>6.8452637130498864E-3</v>
      </c>
      <c r="G132" s="4">
        <v>326986301370</v>
      </c>
      <c r="I132" s="8">
        <v>5.9554315294770401E-3</v>
      </c>
    </row>
    <row r="133" spans="1:9" ht="24">
      <c r="A133" s="3" t="s">
        <v>311</v>
      </c>
      <c r="C133" s="4">
        <v>81798082190</v>
      </c>
      <c r="E133" s="8">
        <v>1.0142642529869801E-2</v>
      </c>
      <c r="G133" s="4">
        <v>312419795629</v>
      </c>
      <c r="I133" s="8">
        <v>5.6901304229756448E-3</v>
      </c>
    </row>
    <row r="134" spans="1:9" ht="24">
      <c r="A134" s="3" t="s">
        <v>296</v>
      </c>
      <c r="C134" s="4">
        <v>3750190929</v>
      </c>
      <c r="E134" s="8">
        <v>4.6500901968894118E-4</v>
      </c>
      <c r="G134" s="4">
        <v>524435122429</v>
      </c>
      <c r="I134" s="8">
        <v>9.5515850364163487E-3</v>
      </c>
    </row>
    <row r="135" spans="1:9" ht="24">
      <c r="A135" s="3" t="s">
        <v>294</v>
      </c>
      <c r="C135" s="4">
        <v>132493150711</v>
      </c>
      <c r="E135" s="8">
        <v>1.6428632913378063E-2</v>
      </c>
      <c r="G135" s="4">
        <v>723616438356</v>
      </c>
      <c r="I135" s="8">
        <v>1.3179292631457559E-2</v>
      </c>
    </row>
    <row r="136" spans="1:9" ht="24">
      <c r="A136" s="3" t="s">
        <v>294</v>
      </c>
      <c r="C136" s="4">
        <v>55205479464</v>
      </c>
      <c r="E136" s="8">
        <v>6.845263714041855E-3</v>
      </c>
      <c r="G136" s="4">
        <v>293013698629</v>
      </c>
      <c r="I136" s="8">
        <v>5.3366853965214171E-3</v>
      </c>
    </row>
    <row r="137" spans="1:9" ht="24">
      <c r="A137" s="3" t="s">
        <v>312</v>
      </c>
      <c r="C137" s="4">
        <v>73972602738</v>
      </c>
      <c r="E137" s="8">
        <v>9.1723136592965892E-3</v>
      </c>
      <c r="G137" s="4">
        <v>517291713433</v>
      </c>
      <c r="I137" s="8">
        <v>9.4214814724918466E-3</v>
      </c>
    </row>
    <row r="138" spans="1:9" ht="24">
      <c r="A138" s="3" t="s">
        <v>294</v>
      </c>
      <c r="C138" s="4">
        <v>44164383583</v>
      </c>
      <c r="E138" s="8">
        <v>5.4762109726966381E-3</v>
      </c>
      <c r="G138" s="4">
        <v>217424657534</v>
      </c>
      <c r="I138" s="8">
        <v>3.959975250762999E-3</v>
      </c>
    </row>
    <row r="139" spans="1:9" ht="24">
      <c r="A139" s="3" t="s">
        <v>294</v>
      </c>
      <c r="C139" s="4">
        <v>105315068492</v>
      </c>
      <c r="E139" s="8">
        <v>1.3058656928434647E-2</v>
      </c>
      <c r="G139" s="4">
        <v>271780821897</v>
      </c>
      <c r="I139" s="8">
        <v>4.9499690630803806E-3</v>
      </c>
    </row>
    <row r="140" spans="1:9" ht="24">
      <c r="A140" s="3" t="s">
        <v>313</v>
      </c>
      <c r="C140" s="4">
        <v>52657534216</v>
      </c>
      <c r="E140" s="8">
        <v>6.5293284604974406E-3</v>
      </c>
      <c r="G140" s="4">
        <v>127336926355</v>
      </c>
      <c r="I140" s="8">
        <v>2.3191991312906998E-3</v>
      </c>
    </row>
    <row r="141" spans="1:9" ht="24">
      <c r="A141" s="3" t="s">
        <v>310</v>
      </c>
      <c r="C141" s="4">
        <v>78986301355</v>
      </c>
      <c r="E141" s="8">
        <v>9.7939926945900396E-3</v>
      </c>
      <c r="G141" s="4">
        <v>191005389588</v>
      </c>
      <c r="I141" s="8">
        <v>3.478798697946876E-3</v>
      </c>
    </row>
    <row r="142" spans="1:9" ht="24">
      <c r="A142" s="3" t="s">
        <v>314</v>
      </c>
      <c r="C142" s="4">
        <v>131643835602</v>
      </c>
      <c r="E142" s="8">
        <v>1.6323321158931359E-2</v>
      </c>
      <c r="G142" s="4">
        <v>318342316005</v>
      </c>
      <c r="I142" s="8">
        <v>5.7979978303667875E-3</v>
      </c>
    </row>
    <row r="143" spans="1:9" ht="24">
      <c r="A143" s="3" t="s">
        <v>294</v>
      </c>
      <c r="C143" s="4">
        <v>131643835615</v>
      </c>
      <c r="E143" s="8">
        <v>1.632332116054331E-2</v>
      </c>
      <c r="G143" s="4">
        <v>309999999992</v>
      </c>
      <c r="I143" s="8">
        <v>5.6460584628626308E-3</v>
      </c>
    </row>
    <row r="144" spans="1:9" ht="24">
      <c r="A144" s="3" t="s">
        <v>315</v>
      </c>
      <c r="C144" s="4">
        <v>131643835602</v>
      </c>
      <c r="E144" s="8">
        <v>1.6323321158931359E-2</v>
      </c>
      <c r="G144" s="4">
        <v>288697507266</v>
      </c>
      <c r="I144" s="8">
        <v>5.258074206930999E-3</v>
      </c>
    </row>
    <row r="145" spans="1:9" ht="24">
      <c r="A145" s="3" t="s">
        <v>316</v>
      </c>
      <c r="C145" s="4">
        <v>78986301355</v>
      </c>
      <c r="E145" s="8">
        <v>9.7939926945900396E-3</v>
      </c>
      <c r="G145" s="4">
        <v>173218504346</v>
      </c>
      <c r="I145" s="8">
        <v>3.1548445239109012E-3</v>
      </c>
    </row>
    <row r="146" spans="1:9" ht="24">
      <c r="A146" s="3" t="s">
        <v>294</v>
      </c>
      <c r="C146" s="4">
        <v>110410958913</v>
      </c>
      <c r="E146" s="8">
        <v>1.3690527426223769E-2</v>
      </c>
      <c r="G146" s="4">
        <v>424657534248</v>
      </c>
      <c r="I146" s="8">
        <v>7.7343266616812009E-3</v>
      </c>
    </row>
    <row r="147" spans="1:9" ht="24">
      <c r="A147" s="3" t="s">
        <v>317</v>
      </c>
      <c r="C147" s="4">
        <v>76876712330</v>
      </c>
      <c r="E147" s="8">
        <v>9.5324118996294536E-3</v>
      </c>
      <c r="G147" s="4">
        <v>193826484005</v>
      </c>
      <c r="I147" s="8">
        <v>3.530179549585742E-3</v>
      </c>
    </row>
    <row r="148" spans="1:9" ht="24">
      <c r="A148" s="3" t="s">
        <v>296</v>
      </c>
      <c r="C148" s="4">
        <v>3125159108</v>
      </c>
      <c r="E148" s="8">
        <v>3.8750751646944901E-4</v>
      </c>
      <c r="G148" s="4">
        <v>245362602015</v>
      </c>
      <c r="I148" s="8">
        <v>4.4688115987501185E-3</v>
      </c>
    </row>
    <row r="149" spans="1:9" ht="24">
      <c r="A149" s="3" t="s">
        <v>311</v>
      </c>
      <c r="C149" s="4">
        <v>104975342465</v>
      </c>
      <c r="E149" s="8">
        <v>1.3016532228714302E-2</v>
      </c>
      <c r="G149" s="4">
        <v>220081832467</v>
      </c>
      <c r="I149" s="8">
        <v>4.008370621789316E-3</v>
      </c>
    </row>
    <row r="150" spans="1:9" ht="24">
      <c r="A150" s="3" t="s">
        <v>295</v>
      </c>
      <c r="C150" s="4">
        <v>131643835602</v>
      </c>
      <c r="E150" s="8">
        <v>1.6323321158931359E-2</v>
      </c>
      <c r="G150" s="4">
        <v>246301369836</v>
      </c>
      <c r="I150" s="8">
        <v>4.4859094632680443E-3</v>
      </c>
    </row>
    <row r="151" spans="1:9" ht="24">
      <c r="A151" s="3" t="s">
        <v>311</v>
      </c>
      <c r="C151" s="4">
        <v>393657534246</v>
      </c>
      <c r="E151" s="8">
        <v>4.8811995857957625E-2</v>
      </c>
      <c r="G151" s="4">
        <v>736520547918</v>
      </c>
      <c r="I151" s="8">
        <v>1.3414316363716001E-2</v>
      </c>
    </row>
    <row r="152" spans="1:9" ht="24">
      <c r="A152" s="3" t="s">
        <v>318</v>
      </c>
      <c r="C152" s="4">
        <v>52657534216</v>
      </c>
      <c r="E152" s="8">
        <v>6.5293284604974406E-3</v>
      </c>
      <c r="G152" s="4">
        <v>98520547888</v>
      </c>
      <c r="I152" s="8">
        <v>1.7943637844621302E-3</v>
      </c>
    </row>
    <row r="153" spans="1:9" ht="24">
      <c r="A153" s="3" t="s">
        <v>296</v>
      </c>
      <c r="C153" s="4">
        <v>327104109585</v>
      </c>
      <c r="E153" s="8">
        <v>4.0559631286534115E-2</v>
      </c>
      <c r="G153" s="4">
        <v>665528767110</v>
      </c>
      <c r="I153" s="8">
        <v>1.212133654166748E-2</v>
      </c>
    </row>
    <row r="154" spans="1:9" ht="24">
      <c r="A154" s="3" t="s">
        <v>294</v>
      </c>
      <c r="C154" s="4">
        <v>263287671231</v>
      </c>
      <c r="E154" s="8">
        <v>3.2646642321210617E-2</v>
      </c>
      <c r="G154" s="4">
        <v>492602739699</v>
      </c>
      <c r="I154" s="8">
        <v>8.9718189270278411E-3</v>
      </c>
    </row>
    <row r="155" spans="1:9" ht="24">
      <c r="A155" s="3" t="s">
        <v>294</v>
      </c>
      <c r="C155" s="4">
        <v>105315068492</v>
      </c>
      <c r="E155" s="8">
        <v>1.3058656928434647E-2</v>
      </c>
      <c r="G155" s="4">
        <v>159671232860</v>
      </c>
      <c r="I155" s="8">
        <v>2.9081068244779921E-3</v>
      </c>
    </row>
    <row r="156" spans="1:9" ht="24">
      <c r="A156" s="3" t="s">
        <v>311</v>
      </c>
      <c r="C156" s="4">
        <v>104975342465</v>
      </c>
      <c r="E156" s="8">
        <v>1.3016532228714302E-2</v>
      </c>
      <c r="G156" s="4">
        <v>159156164369</v>
      </c>
      <c r="I156" s="8">
        <v>2.8987258347598003E-3</v>
      </c>
    </row>
    <row r="157" spans="1:9" ht="24">
      <c r="A157" s="3" t="s">
        <v>294</v>
      </c>
      <c r="C157" s="4">
        <v>131643835615</v>
      </c>
      <c r="E157" s="8">
        <v>1.632332116054331E-2</v>
      </c>
      <c r="G157" s="4">
        <v>165616438351</v>
      </c>
      <c r="I157" s="8">
        <v>3.0163873979514896E-3</v>
      </c>
    </row>
    <row r="158" spans="1:9" ht="24">
      <c r="A158" s="3" t="s">
        <v>309</v>
      </c>
      <c r="C158" s="4">
        <v>79255068496</v>
      </c>
      <c r="E158" s="8">
        <v>9.8273187697491878E-3</v>
      </c>
      <c r="G158" s="4">
        <v>99049315065</v>
      </c>
      <c r="I158" s="8">
        <v>1.8039942696062008E-3</v>
      </c>
    </row>
    <row r="159" spans="1:9" ht="24">
      <c r="A159" s="3" t="s">
        <v>311</v>
      </c>
      <c r="C159" s="4">
        <v>79180273975</v>
      </c>
      <c r="E159" s="8">
        <v>9.8180445414374085E-3</v>
      </c>
      <c r="G159" s="4">
        <v>96509589038</v>
      </c>
      <c r="I159" s="8">
        <v>1.7577380062885688E-3</v>
      </c>
    </row>
    <row r="160" spans="1:9" ht="24">
      <c r="A160" s="3" t="s">
        <v>296</v>
      </c>
      <c r="C160" s="4">
        <v>904027397250</v>
      </c>
      <c r="E160" s="8">
        <v>0.1120958643775674</v>
      </c>
      <c r="G160" s="4">
        <v>1188136986288</v>
      </c>
      <c r="I160" s="8">
        <v>2.1639648021434133E-2</v>
      </c>
    </row>
    <row r="161" spans="1:9" ht="24">
      <c r="A161" s="3" t="s">
        <v>311</v>
      </c>
      <c r="C161" s="4">
        <v>131219178072</v>
      </c>
      <c r="E161" s="8">
        <v>1.6270665284745914E-2</v>
      </c>
      <c r="G161" s="4">
        <v>135452054784</v>
      </c>
      <c r="I161" s="8">
        <v>2.467000710467974E-3</v>
      </c>
    </row>
    <row r="162" spans="1:9" ht="24">
      <c r="A162" s="3" t="s">
        <v>319</v>
      </c>
      <c r="C162" s="4">
        <v>132493150662</v>
      </c>
      <c r="E162" s="8">
        <v>1.6428632907302253E-2</v>
      </c>
      <c r="G162" s="4">
        <v>132493150662</v>
      </c>
      <c r="I162" s="8">
        <v>2.4131099180187856E-3</v>
      </c>
    </row>
    <row r="163" spans="1:9" ht="24">
      <c r="A163" s="3" t="s">
        <v>311</v>
      </c>
      <c r="C163" s="4">
        <v>76191780810</v>
      </c>
      <c r="E163" s="8">
        <v>9.4474830678181673E-3</v>
      </c>
      <c r="G163" s="4">
        <v>76191780810</v>
      </c>
      <c r="I163" s="8">
        <v>1.3876878995289566E-3</v>
      </c>
    </row>
    <row r="164" spans="1:9" ht="24">
      <c r="A164" s="3" t="s">
        <v>319</v>
      </c>
      <c r="C164" s="4">
        <v>153863013690</v>
      </c>
      <c r="E164" s="8">
        <v>1.9078412410711967E-2</v>
      </c>
      <c r="G164" s="4">
        <v>153863013690</v>
      </c>
      <c r="I164" s="8">
        <v>2.8023211954464255E-3</v>
      </c>
    </row>
    <row r="165" spans="1:9" ht="24">
      <c r="A165" s="3" t="s">
        <v>319</v>
      </c>
      <c r="C165" s="4">
        <v>74367123269</v>
      </c>
      <c r="E165" s="8">
        <v>9.2212326633795069E-3</v>
      </c>
      <c r="G165" s="4">
        <v>74367123269</v>
      </c>
      <c r="I165" s="8">
        <v>1.3544552442016824E-3</v>
      </c>
    </row>
    <row r="166" spans="1:9" ht="24">
      <c r="A166" s="3" t="s">
        <v>322</v>
      </c>
      <c r="C166" s="4">
        <v>132065753404</v>
      </c>
      <c r="E166" s="8">
        <v>1.637563731755149E-2</v>
      </c>
      <c r="G166" s="4">
        <v>132065753404</v>
      </c>
      <c r="I166" s="8">
        <v>2.4053256925168584E-3</v>
      </c>
    </row>
    <row r="167" spans="1:9" ht="24">
      <c r="A167" s="3" t="s">
        <v>294</v>
      </c>
      <c r="C167" s="4">
        <v>132493150660</v>
      </c>
      <c r="E167" s="8">
        <v>1.642863290705426E-2</v>
      </c>
      <c r="G167" s="4">
        <v>132493150660</v>
      </c>
      <c r="I167" s="8">
        <v>2.4131099179823595E-3</v>
      </c>
    </row>
    <row r="168" spans="1:9" ht="24">
      <c r="A168" s="3" t="s">
        <v>323</v>
      </c>
      <c r="C168" s="4">
        <v>110410958892</v>
      </c>
      <c r="E168" s="8">
        <v>1.369052742361985E-2</v>
      </c>
      <c r="G168" s="4">
        <v>110410958892</v>
      </c>
      <c r="I168" s="8">
        <v>2.0109249318098128E-3</v>
      </c>
    </row>
    <row r="169" spans="1:9" ht="24">
      <c r="A169" s="3" t="s">
        <v>324</v>
      </c>
      <c r="C169" s="4">
        <v>66246575330</v>
      </c>
      <c r="E169" s="8">
        <v>8.2143164535271301E-3</v>
      </c>
      <c r="G169" s="4">
        <v>66246575330</v>
      </c>
      <c r="I169" s="8">
        <v>1.2065549589911797E-3</v>
      </c>
    </row>
    <row r="170" spans="1:9" ht="24">
      <c r="A170" s="3" t="s">
        <v>296</v>
      </c>
      <c r="C170" s="4">
        <v>141304109568</v>
      </c>
      <c r="E170" s="8">
        <v>1.7521157378980586E-2</v>
      </c>
      <c r="G170" s="4">
        <v>141304109568</v>
      </c>
      <c r="I170" s="8">
        <v>2.5735847215621402E-3</v>
      </c>
    </row>
    <row r="171" spans="1:9" ht="24">
      <c r="A171" s="3" t="s">
        <v>315</v>
      </c>
      <c r="C171" s="4">
        <v>61150684920</v>
      </c>
      <c r="E171" s="8">
        <v>7.5824459571019664E-3</v>
      </c>
      <c r="G171" s="4">
        <v>61150684920</v>
      </c>
      <c r="I171" s="8">
        <v>1.1137430390687814E-3</v>
      </c>
    </row>
    <row r="172" spans="1:9" ht="24">
      <c r="A172" s="3" t="s">
        <v>316</v>
      </c>
      <c r="C172" s="4">
        <v>39068493128</v>
      </c>
      <c r="E172" s="8">
        <v>4.8443404706916496E-3</v>
      </c>
      <c r="G172" s="4">
        <v>39068493128</v>
      </c>
      <c r="I172" s="8">
        <v>7.1155805245912065E-4</v>
      </c>
    </row>
    <row r="173" spans="1:9" ht="24">
      <c r="A173" s="3" t="s">
        <v>296</v>
      </c>
      <c r="C173" s="4">
        <v>96726027396</v>
      </c>
      <c r="E173" s="8">
        <v>1.199364939795566E-2</v>
      </c>
      <c r="G173" s="4">
        <v>96726027396</v>
      </c>
      <c r="I173" s="8">
        <v>1.7616800179753608E-3</v>
      </c>
    </row>
    <row r="174" spans="1:9" ht="24">
      <c r="A174" s="3" t="s">
        <v>311</v>
      </c>
      <c r="C174" s="4">
        <v>102435616426</v>
      </c>
      <c r="E174" s="8">
        <v>1.2701616124965743E-2</v>
      </c>
      <c r="G174" s="4">
        <v>102435616426</v>
      </c>
      <c r="I174" s="8">
        <v>1.8656692872112675E-3</v>
      </c>
    </row>
    <row r="175" spans="1:9" ht="24">
      <c r="A175" s="3" t="s">
        <v>312</v>
      </c>
      <c r="C175" s="4">
        <v>361643835608</v>
      </c>
      <c r="E175" s="8">
        <v>4.4842422334338883E-2</v>
      </c>
      <c r="G175" s="4">
        <v>361643835608</v>
      </c>
      <c r="I175" s="8">
        <v>6.5866523826753022E-3</v>
      </c>
    </row>
    <row r="176" spans="1:9" ht="24">
      <c r="A176" s="3" t="s">
        <v>299</v>
      </c>
      <c r="C176" s="4">
        <v>63506849307</v>
      </c>
      <c r="E176" s="8">
        <v>7.8746011333497585E-3</v>
      </c>
      <c r="G176" s="4">
        <v>63506849307</v>
      </c>
      <c r="I176" s="8">
        <v>1.1566560773831689E-3</v>
      </c>
    </row>
    <row r="177" spans="1:9" ht="24">
      <c r="A177" s="3" t="s">
        <v>304</v>
      </c>
      <c r="C177" s="4">
        <v>50534246563</v>
      </c>
      <c r="E177" s="8">
        <v>6.2660490891982192E-3</v>
      </c>
      <c r="G177" s="4">
        <v>50534246563</v>
      </c>
      <c r="I177" s="8">
        <v>9.2038487251218078E-4</v>
      </c>
    </row>
    <row r="178" spans="1:9" ht="24">
      <c r="A178" s="3" t="s">
        <v>311</v>
      </c>
      <c r="C178" s="4">
        <v>71958904104</v>
      </c>
      <c r="E178" s="8">
        <v>8.9226228980864679E-3</v>
      </c>
      <c r="G178" s="4">
        <v>71958904104</v>
      </c>
      <c r="I178" s="8">
        <v>1.3105941274361111E-3</v>
      </c>
    </row>
    <row r="179" spans="1:9" ht="24">
      <c r="A179" s="3" t="s">
        <v>294</v>
      </c>
      <c r="C179" s="4">
        <v>81534246560</v>
      </c>
      <c r="E179" s="8">
        <v>1.0109927942802622E-2</v>
      </c>
      <c r="G179" s="4">
        <v>81534246560</v>
      </c>
      <c r="I179" s="8">
        <v>1.4849907187583749E-3</v>
      </c>
    </row>
    <row r="180" spans="1:9" ht="24">
      <c r="A180" s="3" t="s">
        <v>294</v>
      </c>
      <c r="C180" s="4">
        <v>31849315065</v>
      </c>
      <c r="E180" s="8">
        <v>3.9491906029672647E-3</v>
      </c>
      <c r="G180" s="4">
        <v>31849315065</v>
      </c>
      <c r="I180" s="8">
        <v>5.8007449956052292E-4</v>
      </c>
    </row>
    <row r="181" spans="1:9" ht="24">
      <c r="A181" s="3" t="s">
        <v>311</v>
      </c>
      <c r="C181" s="4">
        <v>60953424648</v>
      </c>
      <c r="E181" s="8">
        <v>7.5579864542545333E-3</v>
      </c>
      <c r="G181" s="4">
        <v>60953424648</v>
      </c>
      <c r="I181" s="8">
        <v>1.1101503196231655E-3</v>
      </c>
    </row>
    <row r="182" spans="1:9" ht="24">
      <c r="A182" s="3" t="s">
        <v>294</v>
      </c>
      <c r="C182" s="4">
        <v>33972602730</v>
      </c>
      <c r="E182" s="8">
        <v>4.212469975754439E-3</v>
      </c>
      <c r="G182" s="4">
        <v>33972602730</v>
      </c>
      <c r="I182" s="8">
        <v>6.1874613275527931E-4</v>
      </c>
    </row>
    <row r="183" spans="1:9" ht="24">
      <c r="A183" s="3" t="s">
        <v>294</v>
      </c>
      <c r="C183" s="4">
        <v>34397260272</v>
      </c>
      <c r="E183" s="8">
        <v>4.2651258514278386E-3</v>
      </c>
      <c r="G183" s="4">
        <v>34397260272</v>
      </c>
      <c r="I183" s="8">
        <v>6.2648045955814838E-4</v>
      </c>
    </row>
    <row r="184" spans="1:9" ht="24">
      <c r="A184" s="3" t="s">
        <v>303</v>
      </c>
      <c r="C184" s="4">
        <v>12698630135</v>
      </c>
      <c r="E184" s="8">
        <v>1.5745805113030278E-3</v>
      </c>
      <c r="G184" s="4">
        <v>12698630135</v>
      </c>
      <c r="I184" s="8">
        <v>2.3128131658815945E-4</v>
      </c>
    </row>
    <row r="185" spans="1:9" ht="24">
      <c r="A185" s="3" t="s">
        <v>296</v>
      </c>
      <c r="C185" s="4">
        <v>6728767120</v>
      </c>
      <c r="E185" s="8">
        <v>8.3434082728708447E-4</v>
      </c>
      <c r="G185" s="4">
        <v>6728767120</v>
      </c>
      <c r="I185" s="8">
        <v>1.2255165336609103E-4</v>
      </c>
    </row>
    <row r="186" spans="1:9" ht="24">
      <c r="A186" s="3" t="s">
        <v>321</v>
      </c>
      <c r="C186" s="4">
        <v>16575342465</v>
      </c>
      <c r="E186" s="8">
        <v>2.0552776902784003E-3</v>
      </c>
      <c r="G186" s="4">
        <v>16575342465</v>
      </c>
      <c r="I186" s="8">
        <v>3.018882341992732E-4</v>
      </c>
    </row>
    <row r="187" spans="1:9" ht="24">
      <c r="A187" s="3" t="s">
        <v>299</v>
      </c>
      <c r="C187" s="4">
        <v>13369863012</v>
      </c>
      <c r="E187" s="8">
        <v>1.6578107649157386E-3</v>
      </c>
      <c r="G187" s="4">
        <v>13369863012</v>
      </c>
      <c r="I187" s="8">
        <v>2.4350654260698294E-4</v>
      </c>
    </row>
    <row r="188" spans="1:9" ht="24">
      <c r="A188" s="3" t="s">
        <v>299</v>
      </c>
      <c r="C188" s="4">
        <v>13369863012</v>
      </c>
      <c r="E188" s="8">
        <v>1.6578107649157386E-3</v>
      </c>
      <c r="G188" s="4">
        <v>13369863012</v>
      </c>
      <c r="I188" s="8">
        <v>2.4350654260698294E-4</v>
      </c>
    </row>
    <row r="189" spans="1:9" ht="24">
      <c r="A189" s="3" t="s">
        <v>325</v>
      </c>
      <c r="C189" s="4">
        <v>11698630136</v>
      </c>
      <c r="E189" s="8">
        <v>1.4505844193632694E-3</v>
      </c>
      <c r="G189" s="4">
        <v>11698630136</v>
      </c>
      <c r="I189" s="8">
        <v>2.1306822479021662E-4</v>
      </c>
    </row>
    <row r="190" spans="1:9" ht="24.75" thickBot="1">
      <c r="A190" s="3" t="s">
        <v>326</v>
      </c>
      <c r="C190" s="4">
        <v>4178082191</v>
      </c>
      <c r="E190" s="8">
        <v>5.1806586400516934E-4</v>
      </c>
      <c r="G190" s="4">
        <v>4178082191</v>
      </c>
      <c r="I190" s="8">
        <v>7.6095794560128896E-5</v>
      </c>
    </row>
    <row r="191" spans="1:9" ht="24.75" thickBot="1">
      <c r="A191" s="3" t="s">
        <v>50</v>
      </c>
      <c r="C191" s="5">
        <f>SUM(C8:C190)</f>
        <v>8064770295227</v>
      </c>
      <c r="E191" s="21">
        <f>SUM(E8:E190)</f>
        <v>1.0000000000000002</v>
      </c>
      <c r="G191" s="5">
        <f>SUM(G8:G190)</f>
        <v>54905559698159</v>
      </c>
      <c r="I191" s="21">
        <f>SUM(I8:I190)</f>
        <v>1</v>
      </c>
    </row>
    <row r="192" spans="1:9" ht="23.25" thickTop="1"/>
  </sheetData>
  <mergeCells count="11">
    <mergeCell ref="G7"/>
    <mergeCell ref="I7"/>
    <mergeCell ref="G6:I6"/>
    <mergeCell ref="A2:I2"/>
    <mergeCell ref="A3:I3"/>
    <mergeCell ref="A4:I4"/>
    <mergeCell ref="A7"/>
    <mergeCell ref="C7"/>
    <mergeCell ref="E7"/>
    <mergeCell ref="C6:E6"/>
    <mergeCell ref="A5:J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C11" sqref="C11"/>
    </sheetView>
  </sheetViews>
  <sheetFormatPr defaultRowHeight="22.5"/>
  <cols>
    <col min="1" max="1" width="42" style="2" bestFit="1" customWidth="1"/>
    <col min="2" max="2" width="1" style="2" customWidth="1"/>
    <col min="3" max="3" width="11.42578125" style="2" bestFit="1" customWidth="1"/>
    <col min="4" max="4" width="1" style="2" customWidth="1"/>
    <col min="5" max="5" width="18.710937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24">
      <c r="A2" s="30" t="s">
        <v>0</v>
      </c>
      <c r="B2" s="30" t="s">
        <v>0</v>
      </c>
      <c r="C2" s="30" t="s">
        <v>0</v>
      </c>
      <c r="D2" s="30" t="s">
        <v>0</v>
      </c>
      <c r="E2" s="30" t="s">
        <v>0</v>
      </c>
    </row>
    <row r="3" spans="1:5" ht="24">
      <c r="A3" s="30" t="s">
        <v>327</v>
      </c>
      <c r="B3" s="30" t="s">
        <v>327</v>
      </c>
      <c r="C3" s="30" t="s">
        <v>327</v>
      </c>
      <c r="D3" s="30" t="s">
        <v>327</v>
      </c>
      <c r="E3" s="30" t="s">
        <v>327</v>
      </c>
    </row>
    <row r="4" spans="1:5" ht="24">
      <c r="A4" s="30" t="s">
        <v>2</v>
      </c>
      <c r="B4" s="30" t="s">
        <v>2</v>
      </c>
      <c r="C4" s="30" t="s">
        <v>2</v>
      </c>
      <c r="D4" s="30" t="s">
        <v>2</v>
      </c>
      <c r="E4" s="30" t="s">
        <v>2</v>
      </c>
    </row>
    <row r="5" spans="1:5" s="10" customFormat="1" ht="25.5">
      <c r="A5" s="31" t="s">
        <v>476</v>
      </c>
      <c r="B5" s="31"/>
      <c r="C5" s="31"/>
      <c r="D5" s="31"/>
      <c r="E5" s="31"/>
    </row>
    <row r="6" spans="1:5" ht="24">
      <c r="E6" s="3" t="s">
        <v>451</v>
      </c>
    </row>
    <row r="7" spans="1:5" ht="24">
      <c r="A7" s="29" t="s">
        <v>421</v>
      </c>
      <c r="C7" s="29" t="s">
        <v>329</v>
      </c>
      <c r="E7" s="29" t="s">
        <v>452</v>
      </c>
    </row>
    <row r="8" spans="1:5" ht="24">
      <c r="A8" s="29" t="s">
        <v>421</v>
      </c>
      <c r="C8" s="29" t="s">
        <v>289</v>
      </c>
      <c r="E8" s="29" t="s">
        <v>289</v>
      </c>
    </row>
    <row r="9" spans="1:5" ht="24">
      <c r="A9" s="3" t="s">
        <v>422</v>
      </c>
      <c r="C9" s="4">
        <v>723725</v>
      </c>
      <c r="E9" s="4">
        <v>15179032815</v>
      </c>
    </row>
    <row r="10" spans="1:5" ht="24">
      <c r="A10" s="3" t="s">
        <v>453</v>
      </c>
      <c r="C10" s="4">
        <v>0</v>
      </c>
      <c r="E10" s="4">
        <v>8353392051</v>
      </c>
    </row>
    <row r="11" spans="1:5" ht="24">
      <c r="A11" s="3" t="s">
        <v>50</v>
      </c>
      <c r="C11" s="5">
        <f>SUM(C9:C10)</f>
        <v>723725</v>
      </c>
      <c r="E11" s="5">
        <f>SUM(E9:E10)</f>
        <v>23532424866</v>
      </c>
    </row>
  </sheetData>
  <mergeCells count="9">
    <mergeCell ref="A2:E2"/>
    <mergeCell ref="A3:E3"/>
    <mergeCell ref="A4:E4"/>
    <mergeCell ref="A7:A8"/>
    <mergeCell ref="C8"/>
    <mergeCell ref="C7"/>
    <mergeCell ref="E8"/>
    <mergeCell ref="E7"/>
    <mergeCell ref="A5:E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0"/>
  <sheetViews>
    <sheetView rightToLeft="1" workbookViewId="0">
      <selection activeCell="A5" sqref="A5:S5"/>
    </sheetView>
  </sheetViews>
  <sheetFormatPr defaultRowHeight="22.5"/>
  <cols>
    <col min="1" max="1" width="26.85546875" style="2" bestFit="1" customWidth="1"/>
    <col min="2" max="2" width="1" style="2" customWidth="1"/>
    <col min="3" max="3" width="12.7109375" style="2" bestFit="1" customWidth="1"/>
    <col min="4" max="4" width="1" style="2" customWidth="1"/>
    <col min="5" max="5" width="32.7109375" style="2" bestFit="1" customWidth="1"/>
    <col min="6" max="6" width="1" style="2" customWidth="1"/>
    <col min="7" max="7" width="22.42578125" style="2" bestFit="1" customWidth="1"/>
    <col min="8" max="8" width="1" style="2" customWidth="1"/>
    <col min="9" max="9" width="22" style="2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23.140625" style="2" bestFit="1" customWidth="1"/>
    <col min="14" max="14" width="1" style="2" customWidth="1"/>
    <col min="15" max="15" width="22" style="2" bestFit="1" customWidth="1"/>
    <col min="16" max="16" width="1" style="2" customWidth="1"/>
    <col min="17" max="17" width="12.7109375" style="2" bestFit="1" customWidth="1"/>
    <col min="18" max="18" width="1" style="2" customWidth="1"/>
    <col min="19" max="19" width="23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4">
      <c r="A2" s="30" t="s">
        <v>0</v>
      </c>
      <c r="B2" s="30" t="s">
        <v>0</v>
      </c>
      <c r="C2" s="30" t="s">
        <v>0</v>
      </c>
      <c r="D2" s="30" t="s">
        <v>0</v>
      </c>
      <c r="E2" s="30" t="s">
        <v>0</v>
      </c>
      <c r="F2" s="30" t="s">
        <v>0</v>
      </c>
      <c r="G2" s="30" t="s">
        <v>0</v>
      </c>
      <c r="H2" s="30" t="s">
        <v>0</v>
      </c>
      <c r="I2" s="30" t="s">
        <v>0</v>
      </c>
      <c r="J2" s="30" t="s">
        <v>0</v>
      </c>
      <c r="K2" s="30" t="s">
        <v>0</v>
      </c>
      <c r="L2" s="30" t="s">
        <v>0</v>
      </c>
      <c r="M2" s="30" t="s">
        <v>0</v>
      </c>
      <c r="N2" s="30" t="s">
        <v>0</v>
      </c>
      <c r="O2" s="30" t="s">
        <v>0</v>
      </c>
      <c r="P2" s="30" t="s">
        <v>0</v>
      </c>
      <c r="Q2" s="30" t="s">
        <v>0</v>
      </c>
      <c r="R2" s="30" t="s">
        <v>0</v>
      </c>
      <c r="S2" s="30" t="s">
        <v>0</v>
      </c>
    </row>
    <row r="3" spans="1:19" ht="24">
      <c r="A3" s="30" t="s">
        <v>327</v>
      </c>
      <c r="B3" s="30" t="s">
        <v>327</v>
      </c>
      <c r="C3" s="30" t="s">
        <v>327</v>
      </c>
      <c r="D3" s="30" t="s">
        <v>327</v>
      </c>
      <c r="E3" s="30" t="s">
        <v>327</v>
      </c>
      <c r="F3" s="30" t="s">
        <v>327</v>
      </c>
      <c r="G3" s="30" t="s">
        <v>327</v>
      </c>
      <c r="H3" s="30" t="s">
        <v>327</v>
      </c>
      <c r="I3" s="30" t="s">
        <v>327</v>
      </c>
      <c r="J3" s="30" t="s">
        <v>327</v>
      </c>
      <c r="K3" s="30" t="s">
        <v>327</v>
      </c>
      <c r="L3" s="30" t="s">
        <v>327</v>
      </c>
      <c r="M3" s="30" t="s">
        <v>327</v>
      </c>
      <c r="N3" s="30" t="s">
        <v>327</v>
      </c>
      <c r="O3" s="30" t="s">
        <v>327</v>
      </c>
      <c r="P3" s="30" t="s">
        <v>327</v>
      </c>
      <c r="Q3" s="30" t="s">
        <v>327</v>
      </c>
      <c r="R3" s="30" t="s">
        <v>327</v>
      </c>
      <c r="S3" s="30" t="s">
        <v>327</v>
      </c>
    </row>
    <row r="4" spans="1:19" ht="24">
      <c r="A4" s="30" t="s">
        <v>2</v>
      </c>
      <c r="B4" s="30" t="s">
        <v>2</v>
      </c>
      <c r="C4" s="30" t="s">
        <v>2</v>
      </c>
      <c r="D4" s="30" t="s">
        <v>2</v>
      </c>
      <c r="E4" s="30" t="s">
        <v>2</v>
      </c>
      <c r="F4" s="30" t="s">
        <v>2</v>
      </c>
      <c r="G4" s="30" t="s">
        <v>2</v>
      </c>
      <c r="H4" s="30" t="s">
        <v>2</v>
      </c>
      <c r="I4" s="30" t="s">
        <v>2</v>
      </c>
      <c r="J4" s="30" t="s">
        <v>2</v>
      </c>
      <c r="K4" s="30" t="s">
        <v>2</v>
      </c>
      <c r="L4" s="30" t="s">
        <v>2</v>
      </c>
      <c r="M4" s="30" t="s">
        <v>2</v>
      </c>
      <c r="N4" s="30" t="s">
        <v>2</v>
      </c>
      <c r="O4" s="30" t="s">
        <v>2</v>
      </c>
      <c r="P4" s="30" t="s">
        <v>2</v>
      </c>
      <c r="Q4" s="30" t="s">
        <v>2</v>
      </c>
      <c r="R4" s="30" t="s">
        <v>2</v>
      </c>
      <c r="S4" s="30" t="s">
        <v>2</v>
      </c>
    </row>
    <row r="5" spans="1:19" ht="25.5">
      <c r="A5" s="31" t="s">
        <v>411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1:19" ht="24">
      <c r="A6" s="29" t="s">
        <v>3</v>
      </c>
      <c r="C6" s="29" t="s">
        <v>386</v>
      </c>
      <c r="D6" s="29" t="s">
        <v>386</v>
      </c>
      <c r="E6" s="29" t="s">
        <v>386</v>
      </c>
      <c r="F6" s="29" t="s">
        <v>386</v>
      </c>
      <c r="G6" s="29" t="s">
        <v>386</v>
      </c>
      <c r="I6" s="29" t="s">
        <v>329</v>
      </c>
      <c r="J6" s="29" t="s">
        <v>329</v>
      </c>
      <c r="K6" s="29" t="s">
        <v>329</v>
      </c>
      <c r="L6" s="29" t="s">
        <v>329</v>
      </c>
      <c r="M6" s="29" t="s">
        <v>329</v>
      </c>
      <c r="O6" s="29" t="s">
        <v>330</v>
      </c>
      <c r="P6" s="29" t="s">
        <v>330</v>
      </c>
      <c r="Q6" s="29" t="s">
        <v>330</v>
      </c>
      <c r="R6" s="29" t="s">
        <v>330</v>
      </c>
      <c r="S6" s="29" t="s">
        <v>330</v>
      </c>
    </row>
    <row r="7" spans="1:19" ht="24">
      <c r="A7" s="29" t="s">
        <v>3</v>
      </c>
      <c r="C7" s="29" t="s">
        <v>387</v>
      </c>
      <c r="E7" s="29" t="s">
        <v>388</v>
      </c>
      <c r="G7" s="29" t="s">
        <v>389</v>
      </c>
      <c r="I7" s="29" t="s">
        <v>390</v>
      </c>
      <c r="K7" s="29" t="s">
        <v>334</v>
      </c>
      <c r="M7" s="29" t="s">
        <v>391</v>
      </c>
      <c r="O7" s="29" t="s">
        <v>390</v>
      </c>
      <c r="Q7" s="29" t="s">
        <v>334</v>
      </c>
      <c r="S7" s="29" t="s">
        <v>391</v>
      </c>
    </row>
    <row r="8" spans="1:19" ht="24">
      <c r="A8" s="3" t="s">
        <v>44</v>
      </c>
      <c r="C8" s="2" t="s">
        <v>392</v>
      </c>
      <c r="E8" s="4">
        <v>77600000</v>
      </c>
      <c r="G8" s="4">
        <v>7240</v>
      </c>
      <c r="I8" s="4">
        <v>0</v>
      </c>
      <c r="K8" s="4">
        <v>0</v>
      </c>
      <c r="M8" s="4">
        <v>0</v>
      </c>
      <c r="O8" s="4">
        <v>561824000000</v>
      </c>
      <c r="Q8" s="4">
        <v>0</v>
      </c>
      <c r="S8" s="4">
        <v>561824000000</v>
      </c>
    </row>
    <row r="9" spans="1:19" ht="24">
      <c r="A9" s="3" t="s">
        <v>20</v>
      </c>
      <c r="C9" s="2" t="s">
        <v>4</v>
      </c>
      <c r="E9" s="4">
        <v>144200000</v>
      </c>
      <c r="G9" s="4">
        <v>560</v>
      </c>
      <c r="I9" s="4">
        <v>0</v>
      </c>
      <c r="K9" s="4">
        <v>0</v>
      </c>
      <c r="M9" s="4">
        <v>0</v>
      </c>
      <c r="O9" s="4">
        <v>80752000000</v>
      </c>
      <c r="Q9" s="4">
        <v>0</v>
      </c>
      <c r="S9" s="4">
        <v>80752000000</v>
      </c>
    </row>
    <row r="10" spans="1:19" ht="24">
      <c r="A10" s="3" t="s">
        <v>50</v>
      </c>
      <c r="C10" s="2" t="s">
        <v>50</v>
      </c>
      <c r="E10" s="2" t="s">
        <v>50</v>
      </c>
      <c r="G10" s="2" t="s">
        <v>50</v>
      </c>
      <c r="I10" s="5">
        <f>SUM(I8:I9)</f>
        <v>0</v>
      </c>
      <c r="K10" s="5">
        <f>SUM(K8:K9)</f>
        <v>0</v>
      </c>
      <c r="M10" s="5">
        <f>SUM(M8:M9)</f>
        <v>0</v>
      </c>
      <c r="O10" s="5">
        <f>SUM(O8:O9)</f>
        <v>642576000000</v>
      </c>
      <c r="Q10" s="5">
        <f>SUM(Q8:Q9)</f>
        <v>0</v>
      </c>
      <c r="S10" s="5">
        <f>SUM(S8:S9)</f>
        <v>642576000000</v>
      </c>
    </row>
  </sheetData>
  <mergeCells count="17"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  <mergeCell ref="A5:S5"/>
    <mergeCell ref="Q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69"/>
  <sheetViews>
    <sheetView rightToLeft="1" workbookViewId="0">
      <selection activeCell="A18" sqref="A18"/>
    </sheetView>
  </sheetViews>
  <sheetFormatPr defaultRowHeight="22.5"/>
  <cols>
    <col min="1" max="1" width="62.28515625" style="2" bestFit="1" customWidth="1"/>
    <col min="2" max="2" width="1" style="2" customWidth="1"/>
    <col min="3" max="3" width="16.28515625" style="2" bestFit="1" customWidth="1"/>
    <col min="4" max="4" width="1" style="2" customWidth="1"/>
    <col min="5" max="5" width="15.5703125" style="2" bestFit="1" customWidth="1"/>
    <col min="6" max="6" width="1" style="2" customWidth="1"/>
    <col min="7" max="7" width="9.28515625" style="2" bestFit="1" customWidth="1"/>
    <col min="8" max="8" width="1" style="2" customWidth="1"/>
    <col min="9" max="9" width="21.7109375" style="2" bestFit="1" customWidth="1"/>
    <col min="10" max="10" width="1" style="2" customWidth="1"/>
    <col min="11" max="11" width="17" style="2" bestFit="1" customWidth="1"/>
    <col min="12" max="12" width="1" style="2" customWidth="1"/>
    <col min="13" max="13" width="21.85546875" style="2" bestFit="1" customWidth="1"/>
    <col min="14" max="14" width="1" style="2" customWidth="1"/>
    <col min="15" max="15" width="21.85546875" style="2" bestFit="1" customWidth="1"/>
    <col min="16" max="16" width="1" style="2" customWidth="1"/>
    <col min="17" max="17" width="17.140625" style="2" bestFit="1" customWidth="1"/>
    <col min="18" max="18" width="1" style="2" customWidth="1"/>
    <col min="19" max="19" width="21.710937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4">
      <c r="A2" s="30" t="s">
        <v>0</v>
      </c>
      <c r="B2" s="30" t="s">
        <v>0</v>
      </c>
      <c r="C2" s="30" t="s">
        <v>0</v>
      </c>
      <c r="D2" s="30" t="s">
        <v>0</v>
      </c>
      <c r="E2" s="30" t="s">
        <v>0</v>
      </c>
      <c r="F2" s="30" t="s">
        <v>0</v>
      </c>
      <c r="G2" s="30" t="s">
        <v>0</v>
      </c>
      <c r="H2" s="30" t="s">
        <v>0</v>
      </c>
      <c r="I2" s="30" t="s">
        <v>0</v>
      </c>
      <c r="J2" s="30" t="s">
        <v>0</v>
      </c>
      <c r="K2" s="30" t="s">
        <v>0</v>
      </c>
      <c r="L2" s="30" t="s">
        <v>0</v>
      </c>
      <c r="M2" s="30" t="s">
        <v>0</v>
      </c>
      <c r="N2" s="30" t="s">
        <v>0</v>
      </c>
      <c r="O2" s="30" t="s">
        <v>0</v>
      </c>
      <c r="P2" s="30" t="s">
        <v>0</v>
      </c>
      <c r="Q2" s="30" t="s">
        <v>0</v>
      </c>
      <c r="R2" s="30" t="s">
        <v>0</v>
      </c>
      <c r="S2" s="30" t="s">
        <v>0</v>
      </c>
    </row>
    <row r="3" spans="1:19" ht="24">
      <c r="A3" s="30" t="s">
        <v>327</v>
      </c>
      <c r="B3" s="30" t="s">
        <v>327</v>
      </c>
      <c r="C3" s="30" t="s">
        <v>327</v>
      </c>
      <c r="D3" s="30" t="s">
        <v>327</v>
      </c>
      <c r="E3" s="30" t="s">
        <v>327</v>
      </c>
      <c r="F3" s="30" t="s">
        <v>327</v>
      </c>
      <c r="G3" s="30" t="s">
        <v>327</v>
      </c>
      <c r="H3" s="30" t="s">
        <v>327</v>
      </c>
      <c r="I3" s="30" t="s">
        <v>327</v>
      </c>
      <c r="J3" s="30" t="s">
        <v>327</v>
      </c>
      <c r="K3" s="30" t="s">
        <v>327</v>
      </c>
      <c r="L3" s="30" t="s">
        <v>327</v>
      </c>
      <c r="M3" s="30" t="s">
        <v>327</v>
      </c>
      <c r="N3" s="30" t="s">
        <v>327</v>
      </c>
      <c r="O3" s="30" t="s">
        <v>327</v>
      </c>
      <c r="P3" s="30" t="s">
        <v>327</v>
      </c>
      <c r="Q3" s="30" t="s">
        <v>327</v>
      </c>
      <c r="R3" s="30" t="s">
        <v>327</v>
      </c>
      <c r="S3" s="30" t="s">
        <v>327</v>
      </c>
    </row>
    <row r="4" spans="1:19" ht="24">
      <c r="A4" s="30" t="s">
        <v>2</v>
      </c>
      <c r="B4" s="30" t="s">
        <v>2</v>
      </c>
      <c r="C4" s="30" t="s">
        <v>2</v>
      </c>
      <c r="D4" s="30" t="s">
        <v>2</v>
      </c>
      <c r="E4" s="30" t="s">
        <v>2</v>
      </c>
      <c r="F4" s="30" t="s">
        <v>2</v>
      </c>
      <c r="G4" s="30" t="s">
        <v>2</v>
      </c>
      <c r="H4" s="30" t="s">
        <v>2</v>
      </c>
      <c r="I4" s="30" t="s">
        <v>2</v>
      </c>
      <c r="J4" s="30" t="s">
        <v>2</v>
      </c>
      <c r="K4" s="30" t="s">
        <v>2</v>
      </c>
      <c r="L4" s="30" t="s">
        <v>2</v>
      </c>
      <c r="M4" s="30" t="s">
        <v>2</v>
      </c>
      <c r="N4" s="30" t="s">
        <v>2</v>
      </c>
      <c r="O4" s="30" t="s">
        <v>2</v>
      </c>
      <c r="P4" s="30" t="s">
        <v>2</v>
      </c>
      <c r="Q4" s="30" t="s">
        <v>2</v>
      </c>
      <c r="R4" s="30" t="s">
        <v>2</v>
      </c>
      <c r="S4" s="30" t="s">
        <v>2</v>
      </c>
    </row>
    <row r="5" spans="1:19" ht="25.5">
      <c r="A5" s="31" t="s">
        <v>477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1:19" ht="24">
      <c r="A6" s="29" t="s">
        <v>328</v>
      </c>
      <c r="B6" s="29" t="s">
        <v>328</v>
      </c>
      <c r="C6" s="29" t="s">
        <v>328</v>
      </c>
      <c r="D6" s="29" t="s">
        <v>328</v>
      </c>
      <c r="E6" s="29" t="s">
        <v>328</v>
      </c>
      <c r="F6" s="29" t="s">
        <v>328</v>
      </c>
      <c r="G6" s="29" t="s">
        <v>328</v>
      </c>
      <c r="I6" s="29" t="s">
        <v>329</v>
      </c>
      <c r="J6" s="29" t="s">
        <v>329</v>
      </c>
      <c r="K6" s="29" t="s">
        <v>329</v>
      </c>
      <c r="L6" s="29" t="s">
        <v>329</v>
      </c>
      <c r="M6" s="29" t="s">
        <v>329</v>
      </c>
      <c r="O6" s="29" t="s">
        <v>330</v>
      </c>
      <c r="P6" s="29" t="s">
        <v>330</v>
      </c>
      <c r="Q6" s="29" t="s">
        <v>330</v>
      </c>
      <c r="R6" s="29" t="s">
        <v>330</v>
      </c>
      <c r="S6" s="29" t="s">
        <v>330</v>
      </c>
    </row>
    <row r="7" spans="1:19" ht="24">
      <c r="A7" s="29" t="s">
        <v>331</v>
      </c>
      <c r="C7" s="29" t="s">
        <v>332</v>
      </c>
      <c r="E7" s="29" t="s">
        <v>74</v>
      </c>
      <c r="G7" s="29" t="s">
        <v>75</v>
      </c>
      <c r="I7" s="29" t="s">
        <v>333</v>
      </c>
      <c r="K7" s="29" t="s">
        <v>334</v>
      </c>
      <c r="M7" s="29" t="s">
        <v>335</v>
      </c>
      <c r="O7" s="29" t="s">
        <v>333</v>
      </c>
      <c r="Q7" s="29" t="s">
        <v>334</v>
      </c>
      <c r="S7" s="29" t="s">
        <v>335</v>
      </c>
    </row>
    <row r="8" spans="1:19" ht="24">
      <c r="A8" s="3" t="s">
        <v>232</v>
      </c>
      <c r="C8" s="2" t="s">
        <v>50</v>
      </c>
      <c r="E8" s="2" t="s">
        <v>233</v>
      </c>
      <c r="G8" s="4">
        <v>23</v>
      </c>
      <c r="I8" s="4">
        <v>1285260810461</v>
      </c>
      <c r="K8" s="2">
        <v>0</v>
      </c>
      <c r="M8" s="4">
        <f>I8-K8</f>
        <v>1285260810461</v>
      </c>
      <c r="O8" s="4">
        <v>2866501650287</v>
      </c>
      <c r="Q8" s="2">
        <v>0</v>
      </c>
      <c r="S8" s="4">
        <f>O8-Q8</f>
        <v>2866501650287</v>
      </c>
    </row>
    <row r="9" spans="1:19" ht="24">
      <c r="A9" s="3" t="s">
        <v>229</v>
      </c>
      <c r="C9" s="2" t="s">
        <v>50</v>
      </c>
      <c r="E9" s="2" t="s">
        <v>231</v>
      </c>
      <c r="G9" s="4">
        <v>23</v>
      </c>
      <c r="I9" s="4">
        <v>346881305480</v>
      </c>
      <c r="K9" s="2">
        <v>0</v>
      </c>
      <c r="M9" s="4">
        <f t="shared" ref="M9:M67" si="0">I9-K9</f>
        <v>346881305480</v>
      </c>
      <c r="O9" s="4">
        <v>346881305480</v>
      </c>
      <c r="Q9" s="2">
        <v>0</v>
      </c>
      <c r="S9" s="4">
        <f t="shared" ref="S9:S67" si="1">O9-Q9</f>
        <v>346881305480</v>
      </c>
    </row>
    <row r="10" spans="1:19" ht="24">
      <c r="A10" s="3" t="s">
        <v>156</v>
      </c>
      <c r="C10" s="2" t="s">
        <v>50</v>
      </c>
      <c r="E10" s="2" t="s">
        <v>158</v>
      </c>
      <c r="G10" s="4">
        <v>23</v>
      </c>
      <c r="I10" s="4">
        <v>59882814043</v>
      </c>
      <c r="K10" s="2">
        <v>0</v>
      </c>
      <c r="M10" s="4">
        <f t="shared" si="0"/>
        <v>59882814043</v>
      </c>
      <c r="O10" s="4">
        <v>131967205823</v>
      </c>
      <c r="Q10" s="2">
        <v>0</v>
      </c>
      <c r="S10" s="4">
        <f t="shared" si="1"/>
        <v>131967205823</v>
      </c>
    </row>
    <row r="11" spans="1:19" ht="24">
      <c r="A11" s="3" t="s">
        <v>226</v>
      </c>
      <c r="C11" s="2" t="s">
        <v>50</v>
      </c>
      <c r="E11" s="2" t="s">
        <v>228</v>
      </c>
      <c r="G11" s="4">
        <v>23</v>
      </c>
      <c r="I11" s="4">
        <v>28466059453</v>
      </c>
      <c r="K11" s="2">
        <v>0</v>
      </c>
      <c r="M11" s="4">
        <f t="shared" si="0"/>
        <v>28466059453</v>
      </c>
      <c r="O11" s="4">
        <v>62671561957</v>
      </c>
      <c r="Q11" s="2">
        <v>0</v>
      </c>
      <c r="S11" s="4">
        <f t="shared" si="1"/>
        <v>62671561957</v>
      </c>
    </row>
    <row r="12" spans="1:19" ht="24">
      <c r="A12" s="3" t="s">
        <v>221</v>
      </c>
      <c r="C12" s="2" t="s">
        <v>50</v>
      </c>
      <c r="E12" s="2" t="s">
        <v>223</v>
      </c>
      <c r="G12" s="4">
        <v>23</v>
      </c>
      <c r="I12" s="4">
        <v>61470695679</v>
      </c>
      <c r="K12" s="2">
        <v>0</v>
      </c>
      <c r="M12" s="4">
        <f t="shared" si="0"/>
        <v>61470695679</v>
      </c>
      <c r="O12" s="4">
        <v>261116690754</v>
      </c>
      <c r="Q12" s="2">
        <v>0</v>
      </c>
      <c r="S12" s="4">
        <f t="shared" si="1"/>
        <v>261116690754</v>
      </c>
    </row>
    <row r="13" spans="1:19" ht="24">
      <c r="A13" s="3" t="s">
        <v>224</v>
      </c>
      <c r="C13" s="2" t="s">
        <v>50</v>
      </c>
      <c r="E13" s="2" t="s">
        <v>225</v>
      </c>
      <c r="G13" s="4">
        <v>23</v>
      </c>
      <c r="I13" s="4">
        <v>44965048366</v>
      </c>
      <c r="K13" s="2">
        <v>0</v>
      </c>
      <c r="M13" s="4">
        <f t="shared" si="0"/>
        <v>44965048366</v>
      </c>
      <c r="O13" s="4">
        <v>191003493215</v>
      </c>
      <c r="Q13" s="2">
        <v>0</v>
      </c>
      <c r="S13" s="4">
        <f t="shared" si="1"/>
        <v>191003493215</v>
      </c>
    </row>
    <row r="14" spans="1:19" ht="24">
      <c r="A14" s="3" t="s">
        <v>336</v>
      </c>
      <c r="C14" s="2" t="s">
        <v>50</v>
      </c>
      <c r="E14" s="2" t="s">
        <v>242</v>
      </c>
      <c r="G14" s="4">
        <v>20.5</v>
      </c>
      <c r="I14" s="4">
        <v>0</v>
      </c>
      <c r="K14" s="2">
        <v>0</v>
      </c>
      <c r="M14" s="4">
        <f t="shared" si="0"/>
        <v>0</v>
      </c>
      <c r="O14" s="4">
        <v>460527579793</v>
      </c>
      <c r="Q14" s="2">
        <v>0</v>
      </c>
      <c r="S14" s="4">
        <f t="shared" si="1"/>
        <v>460527579793</v>
      </c>
    </row>
    <row r="15" spans="1:19" ht="24">
      <c r="A15" s="3" t="s">
        <v>240</v>
      </c>
      <c r="C15" s="2" t="s">
        <v>50</v>
      </c>
      <c r="E15" s="2" t="s">
        <v>242</v>
      </c>
      <c r="G15" s="4">
        <v>20.5</v>
      </c>
      <c r="I15" s="4">
        <v>69649138247</v>
      </c>
      <c r="K15" s="2">
        <v>0</v>
      </c>
      <c r="M15" s="4">
        <f t="shared" si="0"/>
        <v>69649138247</v>
      </c>
      <c r="O15" s="4">
        <v>87229422876</v>
      </c>
      <c r="Q15" s="2">
        <v>0</v>
      </c>
      <c r="S15" s="4">
        <f t="shared" si="1"/>
        <v>87229422876</v>
      </c>
    </row>
    <row r="16" spans="1:19" ht="24">
      <c r="A16" s="3" t="s">
        <v>218</v>
      </c>
      <c r="C16" s="2" t="s">
        <v>50</v>
      </c>
      <c r="E16" s="2" t="s">
        <v>220</v>
      </c>
      <c r="G16" s="4">
        <v>23</v>
      </c>
      <c r="I16" s="4">
        <v>107657629597</v>
      </c>
      <c r="K16" s="2">
        <v>0</v>
      </c>
      <c r="M16" s="4">
        <f t="shared" si="0"/>
        <v>107657629597</v>
      </c>
      <c r="O16" s="4">
        <v>789731722782</v>
      </c>
      <c r="Q16" s="2">
        <v>0</v>
      </c>
      <c r="S16" s="4">
        <f t="shared" si="1"/>
        <v>789731722782</v>
      </c>
    </row>
    <row r="17" spans="1:19" ht="24">
      <c r="A17" s="3" t="s">
        <v>162</v>
      </c>
      <c r="C17" s="2" t="s">
        <v>50</v>
      </c>
      <c r="E17" s="2" t="s">
        <v>164</v>
      </c>
      <c r="G17" s="4">
        <v>23</v>
      </c>
      <c r="I17" s="4">
        <v>38279918034</v>
      </c>
      <c r="K17" s="2">
        <v>0</v>
      </c>
      <c r="M17" s="4">
        <f t="shared" si="0"/>
        <v>38279918034</v>
      </c>
      <c r="O17" s="4">
        <v>431492771079</v>
      </c>
      <c r="Q17" s="2">
        <v>0</v>
      </c>
      <c r="S17" s="4">
        <f t="shared" si="1"/>
        <v>431492771079</v>
      </c>
    </row>
    <row r="18" spans="1:19" ht="24">
      <c r="A18" s="3" t="s">
        <v>337</v>
      </c>
      <c r="C18" s="2" t="s">
        <v>50</v>
      </c>
      <c r="E18" s="2" t="s">
        <v>242</v>
      </c>
      <c r="G18" s="4">
        <v>20.5</v>
      </c>
      <c r="I18" s="4">
        <v>0</v>
      </c>
      <c r="K18" s="2">
        <v>0</v>
      </c>
      <c r="M18" s="4">
        <f t="shared" si="0"/>
        <v>0</v>
      </c>
      <c r="O18" s="4">
        <v>128054794494</v>
      </c>
      <c r="Q18" s="2">
        <v>0</v>
      </c>
      <c r="S18" s="4">
        <f t="shared" si="1"/>
        <v>128054794494</v>
      </c>
    </row>
    <row r="19" spans="1:19" ht="24">
      <c r="A19" s="3" t="s">
        <v>213</v>
      </c>
      <c r="C19" s="2" t="s">
        <v>50</v>
      </c>
      <c r="E19" s="2" t="s">
        <v>215</v>
      </c>
      <c r="G19" s="4">
        <v>23</v>
      </c>
      <c r="I19" s="4">
        <v>38710932377</v>
      </c>
      <c r="K19" s="2">
        <v>0</v>
      </c>
      <c r="M19" s="4">
        <f t="shared" si="0"/>
        <v>38710932377</v>
      </c>
      <c r="O19" s="4">
        <v>277551025833</v>
      </c>
      <c r="Q19" s="2">
        <v>0</v>
      </c>
      <c r="S19" s="4">
        <f t="shared" si="1"/>
        <v>277551025833</v>
      </c>
    </row>
    <row r="20" spans="1:19" ht="24">
      <c r="A20" s="3" t="s">
        <v>216</v>
      </c>
      <c r="C20" s="2" t="s">
        <v>50</v>
      </c>
      <c r="E20" s="2" t="s">
        <v>217</v>
      </c>
      <c r="G20" s="4">
        <v>23</v>
      </c>
      <c r="I20" s="4">
        <v>18433777324</v>
      </c>
      <c r="K20" s="2">
        <v>0</v>
      </c>
      <c r="M20" s="4">
        <f t="shared" si="0"/>
        <v>18433777324</v>
      </c>
      <c r="O20" s="4">
        <v>132167153743</v>
      </c>
      <c r="Q20" s="2">
        <v>0</v>
      </c>
      <c r="S20" s="4">
        <f t="shared" si="1"/>
        <v>132167153743</v>
      </c>
    </row>
    <row r="21" spans="1:19" ht="24">
      <c r="A21" s="3" t="s">
        <v>237</v>
      </c>
      <c r="C21" s="2" t="s">
        <v>50</v>
      </c>
      <c r="E21" s="2" t="s">
        <v>239</v>
      </c>
      <c r="G21" s="4">
        <v>23</v>
      </c>
      <c r="I21" s="4">
        <v>8827324694</v>
      </c>
      <c r="K21" s="2">
        <v>0</v>
      </c>
      <c r="M21" s="4">
        <f t="shared" si="0"/>
        <v>8827324694</v>
      </c>
      <c r="O21" s="4">
        <v>60009249348</v>
      </c>
      <c r="Q21" s="2">
        <v>0</v>
      </c>
      <c r="S21" s="4">
        <f t="shared" si="1"/>
        <v>60009249348</v>
      </c>
    </row>
    <row r="22" spans="1:19" ht="24">
      <c r="A22" s="3" t="s">
        <v>98</v>
      </c>
      <c r="C22" s="2" t="s">
        <v>50</v>
      </c>
      <c r="E22" s="2" t="s">
        <v>100</v>
      </c>
      <c r="G22" s="4">
        <v>23</v>
      </c>
      <c r="I22" s="4">
        <v>67978660785</v>
      </c>
      <c r="K22" s="2">
        <v>0</v>
      </c>
      <c r="M22" s="4">
        <f t="shared" si="0"/>
        <v>67978660785</v>
      </c>
      <c r="O22" s="4">
        <v>448002880931</v>
      </c>
      <c r="Q22" s="2">
        <v>0</v>
      </c>
      <c r="S22" s="4">
        <f t="shared" si="1"/>
        <v>448002880931</v>
      </c>
    </row>
    <row r="23" spans="1:19" ht="24">
      <c r="A23" s="3" t="s">
        <v>210</v>
      </c>
      <c r="C23" s="2" t="s">
        <v>50</v>
      </c>
      <c r="E23" s="2" t="s">
        <v>212</v>
      </c>
      <c r="G23" s="4">
        <v>23</v>
      </c>
      <c r="I23" s="4">
        <v>50012809515</v>
      </c>
      <c r="K23" s="2">
        <v>0</v>
      </c>
      <c r="M23" s="4">
        <f t="shared" si="0"/>
        <v>50012809515</v>
      </c>
      <c r="O23" s="4">
        <v>345171368731</v>
      </c>
      <c r="Q23" s="2">
        <v>0</v>
      </c>
      <c r="S23" s="4">
        <f t="shared" si="1"/>
        <v>345171368731</v>
      </c>
    </row>
    <row r="24" spans="1:19" ht="24">
      <c r="A24" s="3" t="s">
        <v>234</v>
      </c>
      <c r="C24" s="2" t="s">
        <v>50</v>
      </c>
      <c r="E24" s="2" t="s">
        <v>236</v>
      </c>
      <c r="G24" s="4">
        <v>23</v>
      </c>
      <c r="I24" s="4">
        <v>-41465107230</v>
      </c>
      <c r="K24" s="2">
        <v>0</v>
      </c>
      <c r="M24" s="4">
        <f t="shared" si="0"/>
        <v>-41465107230</v>
      </c>
      <c r="O24" s="4">
        <v>115898191500</v>
      </c>
      <c r="Q24" s="2">
        <v>0</v>
      </c>
      <c r="S24" s="4">
        <f t="shared" si="1"/>
        <v>115898191500</v>
      </c>
    </row>
    <row r="25" spans="1:19" ht="24">
      <c r="A25" s="3" t="s">
        <v>177</v>
      </c>
      <c r="C25" s="2" t="s">
        <v>50</v>
      </c>
      <c r="E25" s="2" t="s">
        <v>179</v>
      </c>
      <c r="G25" s="4">
        <v>26</v>
      </c>
      <c r="I25" s="4">
        <v>79769802211</v>
      </c>
      <c r="K25" s="2">
        <v>0</v>
      </c>
      <c r="M25" s="4">
        <f t="shared" si="0"/>
        <v>79769802211</v>
      </c>
      <c r="O25" s="4">
        <v>725544283084</v>
      </c>
      <c r="Q25" s="2">
        <v>0</v>
      </c>
      <c r="S25" s="4">
        <f t="shared" si="1"/>
        <v>725544283084</v>
      </c>
    </row>
    <row r="26" spans="1:19" ht="24">
      <c r="A26" s="3" t="s">
        <v>153</v>
      </c>
      <c r="C26" s="2" t="s">
        <v>50</v>
      </c>
      <c r="E26" s="2" t="s">
        <v>155</v>
      </c>
      <c r="G26" s="4">
        <v>23</v>
      </c>
      <c r="I26" s="4">
        <v>152340437150</v>
      </c>
      <c r="K26" s="2">
        <v>0</v>
      </c>
      <c r="M26" s="4">
        <f t="shared" si="0"/>
        <v>152340437150</v>
      </c>
      <c r="O26" s="4">
        <v>1062058150661</v>
      </c>
      <c r="Q26" s="2">
        <v>0</v>
      </c>
      <c r="S26" s="4">
        <f t="shared" si="1"/>
        <v>1062058150661</v>
      </c>
    </row>
    <row r="27" spans="1:19" ht="24">
      <c r="A27" s="3" t="s">
        <v>207</v>
      </c>
      <c r="C27" s="2" t="s">
        <v>50</v>
      </c>
      <c r="E27" s="2" t="s">
        <v>209</v>
      </c>
      <c r="G27" s="4">
        <v>23</v>
      </c>
      <c r="I27" s="4">
        <v>825278718</v>
      </c>
      <c r="K27" s="2">
        <v>0</v>
      </c>
      <c r="M27" s="4">
        <f t="shared" si="0"/>
        <v>825278718</v>
      </c>
      <c r="O27" s="4">
        <v>1745145397</v>
      </c>
      <c r="Q27" s="2">
        <v>0</v>
      </c>
      <c r="S27" s="4">
        <f t="shared" si="1"/>
        <v>1745145397</v>
      </c>
    </row>
    <row r="28" spans="1:19" ht="24">
      <c r="A28" s="3" t="s">
        <v>338</v>
      </c>
      <c r="C28" s="2" t="s">
        <v>50</v>
      </c>
      <c r="E28" s="2" t="s">
        <v>68</v>
      </c>
      <c r="G28" s="4">
        <v>20.5</v>
      </c>
      <c r="I28" s="4">
        <v>0</v>
      </c>
      <c r="K28" s="2">
        <v>0</v>
      </c>
      <c r="M28" s="4">
        <f t="shared" si="0"/>
        <v>0</v>
      </c>
      <c r="O28" s="4">
        <v>1087464599418</v>
      </c>
      <c r="Q28" s="2">
        <v>0</v>
      </c>
      <c r="S28" s="4">
        <f t="shared" si="1"/>
        <v>1087464599418</v>
      </c>
    </row>
    <row r="29" spans="1:19" ht="24">
      <c r="A29" s="3" t="s">
        <v>182</v>
      </c>
      <c r="C29" s="2" t="s">
        <v>50</v>
      </c>
      <c r="E29" s="2" t="s">
        <v>184</v>
      </c>
      <c r="G29" s="4">
        <v>23</v>
      </c>
      <c r="I29" s="4">
        <v>39101918235</v>
      </c>
      <c r="K29" s="2">
        <v>0</v>
      </c>
      <c r="M29" s="4">
        <f t="shared" si="0"/>
        <v>39101918235</v>
      </c>
      <c r="O29" s="4">
        <v>266396079824</v>
      </c>
      <c r="Q29" s="2">
        <v>0</v>
      </c>
      <c r="S29" s="4">
        <f t="shared" si="1"/>
        <v>266396079824</v>
      </c>
    </row>
    <row r="30" spans="1:19" ht="24">
      <c r="A30" s="3" t="s">
        <v>205</v>
      </c>
      <c r="C30" s="2" t="s">
        <v>50</v>
      </c>
      <c r="E30" s="2" t="s">
        <v>206</v>
      </c>
      <c r="G30" s="4">
        <v>20.5</v>
      </c>
      <c r="I30" s="4">
        <v>452158746093</v>
      </c>
      <c r="K30" s="2">
        <v>0</v>
      </c>
      <c r="M30" s="4">
        <f t="shared" si="0"/>
        <v>452158746093</v>
      </c>
      <c r="O30" s="4">
        <v>1894207764292</v>
      </c>
      <c r="Q30" s="2">
        <v>0</v>
      </c>
      <c r="S30" s="4">
        <f t="shared" si="1"/>
        <v>1894207764292</v>
      </c>
    </row>
    <row r="31" spans="1:19" ht="24">
      <c r="A31" s="3" t="s">
        <v>185</v>
      </c>
      <c r="C31" s="2" t="s">
        <v>50</v>
      </c>
      <c r="E31" s="2" t="s">
        <v>187</v>
      </c>
      <c r="G31" s="4">
        <v>23</v>
      </c>
      <c r="I31" s="4">
        <v>39035208656</v>
      </c>
      <c r="K31" s="2">
        <v>0</v>
      </c>
      <c r="M31" s="4">
        <f t="shared" si="0"/>
        <v>39035208656</v>
      </c>
      <c r="O31" s="4">
        <v>264411355240</v>
      </c>
      <c r="Q31" s="2">
        <v>0</v>
      </c>
      <c r="S31" s="4">
        <f t="shared" si="1"/>
        <v>264411355240</v>
      </c>
    </row>
    <row r="32" spans="1:19" ht="24">
      <c r="A32" s="3" t="s">
        <v>203</v>
      </c>
      <c r="C32" s="2" t="s">
        <v>50</v>
      </c>
      <c r="E32" s="2" t="s">
        <v>204</v>
      </c>
      <c r="G32" s="4">
        <v>20.5</v>
      </c>
      <c r="I32" s="4">
        <v>263537244625</v>
      </c>
      <c r="K32" s="2">
        <v>0</v>
      </c>
      <c r="M32" s="4">
        <f t="shared" si="0"/>
        <v>263537244625</v>
      </c>
      <c r="O32" s="4">
        <v>1127242502286</v>
      </c>
      <c r="Q32" s="2">
        <v>0</v>
      </c>
      <c r="S32" s="4">
        <f t="shared" si="1"/>
        <v>1127242502286</v>
      </c>
    </row>
    <row r="33" spans="1:19" ht="24">
      <c r="A33" s="3" t="s">
        <v>168</v>
      </c>
      <c r="C33" s="2" t="s">
        <v>50</v>
      </c>
      <c r="E33" s="2" t="s">
        <v>170</v>
      </c>
      <c r="G33" s="4">
        <v>23</v>
      </c>
      <c r="I33" s="4">
        <v>29901865579</v>
      </c>
      <c r="K33" s="2">
        <v>0</v>
      </c>
      <c r="M33" s="4">
        <f t="shared" si="0"/>
        <v>29901865579</v>
      </c>
      <c r="O33" s="4">
        <v>199534239540</v>
      </c>
      <c r="Q33" s="2">
        <v>0</v>
      </c>
      <c r="S33" s="4">
        <f t="shared" si="1"/>
        <v>199534239540</v>
      </c>
    </row>
    <row r="34" spans="1:19" ht="24">
      <c r="A34" s="3" t="s">
        <v>339</v>
      </c>
      <c r="C34" s="2" t="s">
        <v>50</v>
      </c>
      <c r="E34" s="2" t="s">
        <v>340</v>
      </c>
      <c r="G34" s="4">
        <v>20.5</v>
      </c>
      <c r="I34" s="4">
        <v>0</v>
      </c>
      <c r="K34" s="2">
        <v>0</v>
      </c>
      <c r="M34" s="4">
        <f t="shared" si="0"/>
        <v>0</v>
      </c>
      <c r="O34" s="4">
        <v>5887352142</v>
      </c>
      <c r="Q34" s="2">
        <v>0</v>
      </c>
      <c r="S34" s="4">
        <f t="shared" si="1"/>
        <v>5887352142</v>
      </c>
    </row>
    <row r="35" spans="1:19" ht="24">
      <c r="A35" s="3" t="s">
        <v>200</v>
      </c>
      <c r="C35" s="2" t="s">
        <v>50</v>
      </c>
      <c r="E35" s="2" t="s">
        <v>202</v>
      </c>
      <c r="G35" s="4">
        <v>20.5</v>
      </c>
      <c r="I35" s="4">
        <v>43686780062</v>
      </c>
      <c r="K35" s="2">
        <v>0</v>
      </c>
      <c r="M35" s="4">
        <f t="shared" si="0"/>
        <v>43686780062</v>
      </c>
      <c r="O35" s="4">
        <v>308328893164</v>
      </c>
      <c r="Q35" s="2">
        <v>0</v>
      </c>
      <c r="S35" s="4">
        <f t="shared" si="1"/>
        <v>308328893164</v>
      </c>
    </row>
    <row r="36" spans="1:19" ht="24">
      <c r="A36" s="3" t="s">
        <v>165</v>
      </c>
      <c r="C36" s="2" t="s">
        <v>50</v>
      </c>
      <c r="E36" s="2" t="s">
        <v>167</v>
      </c>
      <c r="G36" s="4">
        <v>18</v>
      </c>
      <c r="I36" s="4">
        <v>16086061646</v>
      </c>
      <c r="K36" s="2">
        <v>0</v>
      </c>
      <c r="M36" s="4">
        <f t="shared" si="0"/>
        <v>16086061646</v>
      </c>
      <c r="O36" s="4">
        <v>109702627928</v>
      </c>
      <c r="Q36" s="2">
        <v>0</v>
      </c>
      <c r="S36" s="4">
        <f t="shared" si="1"/>
        <v>109702627928</v>
      </c>
    </row>
    <row r="37" spans="1:19" ht="24">
      <c r="A37" s="3" t="s">
        <v>150</v>
      </c>
      <c r="C37" s="2" t="s">
        <v>50</v>
      </c>
      <c r="E37" s="2" t="s">
        <v>152</v>
      </c>
      <c r="G37" s="4">
        <v>19</v>
      </c>
      <c r="I37" s="4">
        <v>59559810230</v>
      </c>
      <c r="K37" s="2">
        <v>0</v>
      </c>
      <c r="M37" s="4">
        <f t="shared" si="0"/>
        <v>59559810230</v>
      </c>
      <c r="O37" s="4">
        <v>422672244948</v>
      </c>
      <c r="Q37" s="2">
        <v>0</v>
      </c>
      <c r="S37" s="4">
        <f t="shared" si="1"/>
        <v>422672244948</v>
      </c>
    </row>
    <row r="38" spans="1:19" ht="24">
      <c r="A38" s="3" t="s">
        <v>341</v>
      </c>
      <c r="C38" s="2" t="s">
        <v>50</v>
      </c>
      <c r="E38" s="2" t="s">
        <v>342</v>
      </c>
      <c r="G38" s="4">
        <v>23</v>
      </c>
      <c r="I38" s="4">
        <v>0</v>
      </c>
      <c r="K38" s="2">
        <v>0</v>
      </c>
      <c r="M38" s="4">
        <f t="shared" si="0"/>
        <v>0</v>
      </c>
      <c r="O38" s="4">
        <v>109100971136</v>
      </c>
      <c r="Q38" s="2">
        <v>0</v>
      </c>
      <c r="S38" s="4">
        <f t="shared" si="1"/>
        <v>109100971136</v>
      </c>
    </row>
    <row r="39" spans="1:19" ht="24">
      <c r="A39" s="3" t="s">
        <v>197</v>
      </c>
      <c r="C39" s="2" t="s">
        <v>50</v>
      </c>
      <c r="E39" s="2" t="s">
        <v>199</v>
      </c>
      <c r="G39" s="4">
        <v>20.5</v>
      </c>
      <c r="I39" s="4">
        <v>74559396488</v>
      </c>
      <c r="K39" s="2">
        <v>0</v>
      </c>
      <c r="M39" s="4">
        <f t="shared" si="0"/>
        <v>74559396488</v>
      </c>
      <c r="O39" s="4">
        <v>998635771674</v>
      </c>
      <c r="Q39" s="2">
        <v>0</v>
      </c>
      <c r="S39" s="4">
        <f t="shared" si="1"/>
        <v>998635771674</v>
      </c>
    </row>
    <row r="40" spans="1:19" ht="24">
      <c r="A40" s="3" t="s">
        <v>171</v>
      </c>
      <c r="C40" s="2" t="s">
        <v>50</v>
      </c>
      <c r="E40" s="2" t="s">
        <v>173</v>
      </c>
      <c r="G40" s="4">
        <v>23</v>
      </c>
      <c r="I40" s="4">
        <v>59805750349</v>
      </c>
      <c r="K40" s="2">
        <v>0</v>
      </c>
      <c r="M40" s="4">
        <f t="shared" si="0"/>
        <v>59805750349</v>
      </c>
      <c r="O40" s="4">
        <v>400985816840</v>
      </c>
      <c r="Q40" s="2">
        <v>0</v>
      </c>
      <c r="S40" s="4">
        <f t="shared" si="1"/>
        <v>400985816840</v>
      </c>
    </row>
    <row r="41" spans="1:19" ht="24">
      <c r="A41" s="3" t="s">
        <v>343</v>
      </c>
      <c r="C41" s="2" t="s">
        <v>50</v>
      </c>
      <c r="E41" s="2" t="s">
        <v>344</v>
      </c>
      <c r="G41" s="4">
        <v>23</v>
      </c>
      <c r="I41" s="4">
        <v>0</v>
      </c>
      <c r="K41" s="2">
        <v>0</v>
      </c>
      <c r="M41" s="4">
        <f t="shared" si="0"/>
        <v>0</v>
      </c>
      <c r="O41" s="4">
        <v>53235673688</v>
      </c>
      <c r="Q41" s="2">
        <v>0</v>
      </c>
      <c r="S41" s="4">
        <f t="shared" si="1"/>
        <v>53235673688</v>
      </c>
    </row>
    <row r="42" spans="1:19" ht="24">
      <c r="A42" s="3" t="s">
        <v>194</v>
      </c>
      <c r="C42" s="2" t="s">
        <v>50</v>
      </c>
      <c r="E42" s="2" t="s">
        <v>196</v>
      </c>
      <c r="G42" s="4">
        <v>20.5</v>
      </c>
      <c r="I42" s="4">
        <v>199438305666</v>
      </c>
      <c r="K42" s="2">
        <v>0</v>
      </c>
      <c r="M42" s="4">
        <f t="shared" si="0"/>
        <v>199438305666</v>
      </c>
      <c r="O42" s="4">
        <v>1357872231178</v>
      </c>
      <c r="Q42" s="2">
        <v>0</v>
      </c>
      <c r="S42" s="4">
        <f t="shared" si="1"/>
        <v>1357872231178</v>
      </c>
    </row>
    <row r="43" spans="1:19" ht="24">
      <c r="A43" s="3" t="s">
        <v>345</v>
      </c>
      <c r="C43" s="2" t="s">
        <v>50</v>
      </c>
      <c r="E43" s="2" t="s">
        <v>346</v>
      </c>
      <c r="G43" s="4">
        <v>20.5</v>
      </c>
      <c r="I43" s="4">
        <v>0</v>
      </c>
      <c r="K43" s="2">
        <v>0</v>
      </c>
      <c r="M43" s="4">
        <f t="shared" si="0"/>
        <v>0</v>
      </c>
      <c r="O43" s="4">
        <v>1479213355463</v>
      </c>
      <c r="Q43" s="2">
        <v>0</v>
      </c>
      <c r="S43" s="4">
        <f t="shared" si="1"/>
        <v>1479213355463</v>
      </c>
    </row>
    <row r="44" spans="1:19" ht="24">
      <c r="A44" s="3" t="s">
        <v>347</v>
      </c>
      <c r="C44" s="2" t="s">
        <v>50</v>
      </c>
      <c r="E44" s="2" t="s">
        <v>348</v>
      </c>
      <c r="G44" s="4">
        <v>18</v>
      </c>
      <c r="I44" s="4">
        <v>0</v>
      </c>
      <c r="K44" s="2">
        <v>0</v>
      </c>
      <c r="M44" s="4">
        <f t="shared" si="0"/>
        <v>0</v>
      </c>
      <c r="O44" s="4">
        <v>187069436431</v>
      </c>
      <c r="Q44" s="2">
        <v>0</v>
      </c>
      <c r="S44" s="4">
        <f t="shared" si="1"/>
        <v>187069436431</v>
      </c>
    </row>
    <row r="45" spans="1:19" ht="24">
      <c r="A45" s="3" t="s">
        <v>349</v>
      </c>
      <c r="C45" s="2" t="s">
        <v>50</v>
      </c>
      <c r="E45" s="2" t="s">
        <v>350</v>
      </c>
      <c r="G45" s="4">
        <v>18</v>
      </c>
      <c r="I45" s="4">
        <v>0</v>
      </c>
      <c r="K45" s="2">
        <v>0</v>
      </c>
      <c r="M45" s="4">
        <f t="shared" si="0"/>
        <v>0</v>
      </c>
      <c r="O45" s="4">
        <v>92787098914</v>
      </c>
      <c r="Q45" s="2">
        <v>0</v>
      </c>
      <c r="S45" s="4">
        <f t="shared" si="1"/>
        <v>92787098914</v>
      </c>
    </row>
    <row r="46" spans="1:19" ht="24">
      <c r="A46" s="3" t="s">
        <v>191</v>
      </c>
      <c r="C46" s="2" t="s">
        <v>50</v>
      </c>
      <c r="E46" s="2" t="s">
        <v>193</v>
      </c>
      <c r="G46" s="4">
        <v>18</v>
      </c>
      <c r="I46" s="4">
        <v>238997776420</v>
      </c>
      <c r="K46" s="2">
        <v>0</v>
      </c>
      <c r="M46" s="4">
        <f t="shared" si="0"/>
        <v>238997776420</v>
      </c>
      <c r="O46" s="4">
        <v>1514041308799</v>
      </c>
      <c r="Q46" s="2">
        <v>0</v>
      </c>
      <c r="S46" s="4">
        <f t="shared" si="1"/>
        <v>1514041308799</v>
      </c>
    </row>
    <row r="47" spans="1:19" ht="24">
      <c r="A47" s="3" t="s">
        <v>351</v>
      </c>
      <c r="C47" s="2" t="s">
        <v>50</v>
      </c>
      <c r="E47" s="2" t="s">
        <v>352</v>
      </c>
      <c r="G47" s="4">
        <v>18</v>
      </c>
      <c r="I47" s="4">
        <v>0</v>
      </c>
      <c r="K47" s="2">
        <v>0</v>
      </c>
      <c r="M47" s="4">
        <f t="shared" si="0"/>
        <v>0</v>
      </c>
      <c r="O47" s="4">
        <v>597062009518</v>
      </c>
      <c r="Q47" s="2">
        <v>0</v>
      </c>
      <c r="S47" s="4">
        <f t="shared" si="1"/>
        <v>597062009518</v>
      </c>
    </row>
    <row r="48" spans="1:19" ht="24">
      <c r="A48" s="3" t="s">
        <v>180</v>
      </c>
      <c r="C48" s="2" t="s">
        <v>50</v>
      </c>
      <c r="E48" s="2" t="s">
        <v>181</v>
      </c>
      <c r="G48" s="4">
        <v>18</v>
      </c>
      <c r="I48" s="4">
        <v>39726585167</v>
      </c>
      <c r="K48" s="2">
        <v>0</v>
      </c>
      <c r="M48" s="4">
        <f t="shared" si="0"/>
        <v>39726585167</v>
      </c>
      <c r="O48" s="4">
        <v>267053468377</v>
      </c>
      <c r="Q48" s="2">
        <v>0</v>
      </c>
      <c r="S48" s="4">
        <f t="shared" si="1"/>
        <v>267053468377</v>
      </c>
    </row>
    <row r="49" spans="1:19" ht="24">
      <c r="A49" s="3" t="s">
        <v>188</v>
      </c>
      <c r="C49" s="2" t="s">
        <v>50</v>
      </c>
      <c r="E49" s="2" t="s">
        <v>190</v>
      </c>
      <c r="G49" s="4">
        <v>18</v>
      </c>
      <c r="I49" s="4">
        <v>2994955406</v>
      </c>
      <c r="K49" s="2">
        <v>0</v>
      </c>
      <c r="M49" s="4">
        <f t="shared" si="0"/>
        <v>2994955406</v>
      </c>
      <c r="O49" s="4">
        <v>20512448023</v>
      </c>
      <c r="Q49" s="2">
        <v>0</v>
      </c>
      <c r="S49" s="4">
        <f t="shared" si="1"/>
        <v>20512448023</v>
      </c>
    </row>
    <row r="50" spans="1:19" ht="24">
      <c r="A50" s="3" t="s">
        <v>101</v>
      </c>
      <c r="C50" s="2" t="s">
        <v>50</v>
      </c>
      <c r="E50" s="2" t="s">
        <v>103</v>
      </c>
      <c r="G50" s="4">
        <v>18</v>
      </c>
      <c r="I50" s="4">
        <v>103577962848</v>
      </c>
      <c r="K50" s="2">
        <v>0</v>
      </c>
      <c r="M50" s="4">
        <f t="shared" si="0"/>
        <v>103577962848</v>
      </c>
      <c r="O50" s="4">
        <v>717933481486</v>
      </c>
      <c r="Q50" s="2">
        <v>0</v>
      </c>
      <c r="S50" s="4">
        <f t="shared" si="1"/>
        <v>717933481486</v>
      </c>
    </row>
    <row r="51" spans="1:19" ht="24">
      <c r="A51" s="3" t="s">
        <v>174</v>
      </c>
      <c r="C51" s="2" t="s">
        <v>50</v>
      </c>
      <c r="E51" s="2" t="s">
        <v>176</v>
      </c>
      <c r="G51" s="4">
        <v>18</v>
      </c>
      <c r="I51" s="4">
        <v>38359777518</v>
      </c>
      <c r="K51" s="2">
        <v>0</v>
      </c>
      <c r="M51" s="4">
        <f t="shared" si="0"/>
        <v>38359777518</v>
      </c>
      <c r="O51" s="4">
        <v>261077027735</v>
      </c>
      <c r="Q51" s="2">
        <v>0</v>
      </c>
      <c r="S51" s="4">
        <f t="shared" si="1"/>
        <v>261077027735</v>
      </c>
    </row>
    <row r="52" spans="1:19" ht="24">
      <c r="A52" s="3" t="s">
        <v>353</v>
      </c>
      <c r="C52" s="2" t="s">
        <v>50</v>
      </c>
      <c r="E52" s="2" t="s">
        <v>354</v>
      </c>
      <c r="G52" s="4">
        <v>17</v>
      </c>
      <c r="I52" s="4">
        <v>0</v>
      </c>
      <c r="K52" s="2">
        <v>0</v>
      </c>
      <c r="M52" s="4">
        <f t="shared" si="0"/>
        <v>0</v>
      </c>
      <c r="O52" s="4">
        <v>47293255995</v>
      </c>
      <c r="Q52" s="2">
        <v>0</v>
      </c>
      <c r="S52" s="4">
        <f t="shared" si="1"/>
        <v>47293255995</v>
      </c>
    </row>
    <row r="53" spans="1:19" ht="24">
      <c r="A53" s="3" t="s">
        <v>355</v>
      </c>
      <c r="C53" s="2" t="s">
        <v>50</v>
      </c>
      <c r="E53" s="2" t="s">
        <v>356</v>
      </c>
      <c r="G53" s="4">
        <v>18</v>
      </c>
      <c r="I53" s="4">
        <v>0</v>
      </c>
      <c r="K53" s="2">
        <v>0</v>
      </c>
      <c r="M53" s="4">
        <f t="shared" si="0"/>
        <v>0</v>
      </c>
      <c r="O53" s="4">
        <v>196529922940</v>
      </c>
      <c r="Q53" s="2">
        <v>0</v>
      </c>
      <c r="S53" s="4">
        <f t="shared" si="1"/>
        <v>196529922940</v>
      </c>
    </row>
    <row r="54" spans="1:19" ht="24">
      <c r="A54" s="3" t="s">
        <v>159</v>
      </c>
      <c r="C54" s="2" t="s">
        <v>50</v>
      </c>
      <c r="E54" s="2" t="s">
        <v>161</v>
      </c>
      <c r="G54" s="4">
        <v>18</v>
      </c>
      <c r="I54" s="4">
        <v>68236603144</v>
      </c>
      <c r="K54" s="2">
        <v>0</v>
      </c>
      <c r="M54" s="4">
        <f t="shared" si="0"/>
        <v>68236603144</v>
      </c>
      <c r="O54" s="4">
        <v>474115003826</v>
      </c>
      <c r="Q54" s="2">
        <v>0</v>
      </c>
      <c r="S54" s="4">
        <f t="shared" si="1"/>
        <v>474115003826</v>
      </c>
    </row>
    <row r="55" spans="1:19" ht="24">
      <c r="A55" s="3" t="s">
        <v>147</v>
      </c>
      <c r="C55" s="2" t="s">
        <v>50</v>
      </c>
      <c r="E55" s="2" t="s">
        <v>149</v>
      </c>
      <c r="G55" s="4">
        <v>18</v>
      </c>
      <c r="I55" s="4">
        <v>29091423911</v>
      </c>
      <c r="K55" s="2">
        <v>0</v>
      </c>
      <c r="M55" s="4">
        <f t="shared" si="0"/>
        <v>29091423911</v>
      </c>
      <c r="O55" s="4">
        <v>197342540338</v>
      </c>
      <c r="Q55" s="2">
        <v>0</v>
      </c>
      <c r="S55" s="4">
        <f t="shared" si="1"/>
        <v>197342540338</v>
      </c>
    </row>
    <row r="56" spans="1:19" ht="24">
      <c r="A56" s="3" t="s">
        <v>95</v>
      </c>
      <c r="C56" s="2" t="s">
        <v>50</v>
      </c>
      <c r="E56" s="2" t="s">
        <v>97</v>
      </c>
      <c r="G56" s="4">
        <v>18</v>
      </c>
      <c r="I56" s="4">
        <v>38217924476</v>
      </c>
      <c r="K56" s="2">
        <v>0</v>
      </c>
      <c r="M56" s="4">
        <f t="shared" si="0"/>
        <v>38217924476</v>
      </c>
      <c r="O56" s="4">
        <v>241305801997</v>
      </c>
      <c r="Q56" s="2">
        <v>0</v>
      </c>
      <c r="S56" s="4">
        <f t="shared" si="1"/>
        <v>241305801997</v>
      </c>
    </row>
    <row r="57" spans="1:19" ht="24">
      <c r="A57" s="3" t="s">
        <v>357</v>
      </c>
      <c r="C57" s="2" t="s">
        <v>50</v>
      </c>
      <c r="E57" s="2" t="s">
        <v>358</v>
      </c>
      <c r="G57" s="4">
        <v>18.5</v>
      </c>
      <c r="I57" s="4">
        <v>0</v>
      </c>
      <c r="K57" s="2">
        <v>0</v>
      </c>
      <c r="M57" s="4">
        <f t="shared" si="0"/>
        <v>0</v>
      </c>
      <c r="O57" s="4">
        <v>709644093216</v>
      </c>
      <c r="Q57" s="2">
        <v>0</v>
      </c>
      <c r="S57" s="4">
        <f t="shared" si="1"/>
        <v>709644093216</v>
      </c>
    </row>
    <row r="58" spans="1:19" ht="24">
      <c r="A58" s="3" t="s">
        <v>359</v>
      </c>
      <c r="C58" s="2" t="s">
        <v>50</v>
      </c>
      <c r="E58" s="2" t="s">
        <v>358</v>
      </c>
      <c r="G58" s="4">
        <v>18.5</v>
      </c>
      <c r="I58" s="4">
        <v>0</v>
      </c>
      <c r="K58" s="2">
        <v>0</v>
      </c>
      <c r="M58" s="4">
        <f t="shared" si="0"/>
        <v>0</v>
      </c>
      <c r="O58" s="4">
        <v>195294142503</v>
      </c>
      <c r="Q58" s="2">
        <v>0</v>
      </c>
      <c r="S58" s="4">
        <f t="shared" si="1"/>
        <v>195294142503</v>
      </c>
    </row>
    <row r="59" spans="1:19" ht="24">
      <c r="A59" s="3" t="s">
        <v>360</v>
      </c>
      <c r="C59" s="2" t="s">
        <v>50</v>
      </c>
      <c r="E59" s="2" t="s">
        <v>361</v>
      </c>
      <c r="G59" s="4">
        <v>18</v>
      </c>
      <c r="I59" s="4">
        <v>0</v>
      </c>
      <c r="K59" s="2">
        <v>0</v>
      </c>
      <c r="M59" s="4">
        <f t="shared" si="0"/>
        <v>0</v>
      </c>
      <c r="O59" s="4">
        <v>264690646028</v>
      </c>
      <c r="Q59" s="2">
        <v>0</v>
      </c>
      <c r="S59" s="4">
        <f t="shared" si="1"/>
        <v>264690646028</v>
      </c>
    </row>
    <row r="60" spans="1:19" ht="24">
      <c r="A60" s="3" t="s">
        <v>362</v>
      </c>
      <c r="C60" s="2" t="s">
        <v>50</v>
      </c>
      <c r="E60" s="2" t="s">
        <v>363</v>
      </c>
      <c r="G60" s="4">
        <v>18</v>
      </c>
      <c r="I60" s="4">
        <v>0</v>
      </c>
      <c r="K60" s="2">
        <v>0</v>
      </c>
      <c r="M60" s="4">
        <f t="shared" si="0"/>
        <v>0</v>
      </c>
      <c r="O60" s="4">
        <v>427850977384</v>
      </c>
      <c r="Q60" s="2">
        <v>0</v>
      </c>
      <c r="S60" s="4">
        <f t="shared" si="1"/>
        <v>427850977384</v>
      </c>
    </row>
    <row r="61" spans="1:19" ht="24">
      <c r="A61" s="3" t="s">
        <v>364</v>
      </c>
      <c r="C61" s="2" t="s">
        <v>50</v>
      </c>
      <c r="E61" s="2" t="s">
        <v>365</v>
      </c>
      <c r="G61" s="4">
        <v>18</v>
      </c>
      <c r="I61" s="4">
        <v>0</v>
      </c>
      <c r="K61" s="2">
        <v>0</v>
      </c>
      <c r="M61" s="4">
        <f t="shared" si="0"/>
        <v>0</v>
      </c>
      <c r="O61" s="4">
        <v>8559051359</v>
      </c>
      <c r="Q61" s="2">
        <v>0</v>
      </c>
      <c r="S61" s="4">
        <f t="shared" si="1"/>
        <v>8559051359</v>
      </c>
    </row>
    <row r="62" spans="1:19" ht="24">
      <c r="A62" s="3" t="s">
        <v>366</v>
      </c>
      <c r="C62" s="2" t="s">
        <v>50</v>
      </c>
      <c r="E62" s="2" t="s">
        <v>367</v>
      </c>
      <c r="G62" s="4">
        <v>18</v>
      </c>
      <c r="I62" s="4">
        <v>0</v>
      </c>
      <c r="K62" s="2">
        <v>0</v>
      </c>
      <c r="M62" s="4">
        <f t="shared" si="0"/>
        <v>0</v>
      </c>
      <c r="O62" s="4">
        <v>5245003011</v>
      </c>
      <c r="Q62" s="2">
        <v>0</v>
      </c>
      <c r="S62" s="4">
        <f t="shared" si="1"/>
        <v>5245003011</v>
      </c>
    </row>
    <row r="63" spans="1:19" ht="24">
      <c r="A63" s="3" t="s">
        <v>368</v>
      </c>
      <c r="C63" s="2" t="s">
        <v>50</v>
      </c>
      <c r="E63" s="2" t="s">
        <v>356</v>
      </c>
      <c r="G63" s="4">
        <v>18</v>
      </c>
      <c r="I63" s="4">
        <v>0</v>
      </c>
      <c r="K63" s="2">
        <v>0</v>
      </c>
      <c r="M63" s="4">
        <f t="shared" si="0"/>
        <v>0</v>
      </c>
      <c r="O63" s="4">
        <v>113510958905</v>
      </c>
      <c r="Q63" s="2">
        <v>0</v>
      </c>
      <c r="S63" s="4">
        <f t="shared" si="1"/>
        <v>113510958905</v>
      </c>
    </row>
    <row r="64" spans="1:19" ht="24">
      <c r="A64" s="3" t="s">
        <v>369</v>
      </c>
      <c r="C64" s="2" t="s">
        <v>50</v>
      </c>
      <c r="E64" s="2" t="s">
        <v>370</v>
      </c>
      <c r="G64" s="4">
        <v>20</v>
      </c>
      <c r="I64" s="4">
        <v>0</v>
      </c>
      <c r="K64" s="2">
        <v>0</v>
      </c>
      <c r="M64" s="4">
        <f t="shared" si="0"/>
        <v>0</v>
      </c>
      <c r="O64" s="4">
        <v>45077625564</v>
      </c>
      <c r="Q64" s="2">
        <v>0</v>
      </c>
      <c r="S64" s="4">
        <f t="shared" si="1"/>
        <v>45077625564</v>
      </c>
    </row>
    <row r="65" spans="1:19" ht="24">
      <c r="A65" s="3" t="s">
        <v>371</v>
      </c>
      <c r="C65" s="2" t="s">
        <v>50</v>
      </c>
      <c r="E65" s="2" t="s">
        <v>370</v>
      </c>
      <c r="G65" s="4">
        <v>20</v>
      </c>
      <c r="I65" s="4">
        <v>0</v>
      </c>
      <c r="K65" s="2">
        <v>0</v>
      </c>
      <c r="M65" s="4">
        <f t="shared" si="0"/>
        <v>0</v>
      </c>
      <c r="O65" s="4">
        <v>32681278539</v>
      </c>
      <c r="Q65" s="2">
        <v>0</v>
      </c>
      <c r="S65" s="4">
        <f t="shared" si="1"/>
        <v>32681278539</v>
      </c>
    </row>
    <row r="66" spans="1:19" ht="24">
      <c r="A66" s="3" t="s">
        <v>372</v>
      </c>
      <c r="C66" s="2" t="s">
        <v>50</v>
      </c>
      <c r="E66" s="2" t="s">
        <v>373</v>
      </c>
      <c r="G66" s="4">
        <v>18</v>
      </c>
      <c r="I66" s="4">
        <v>0</v>
      </c>
      <c r="K66" s="2">
        <v>0</v>
      </c>
      <c r="M66" s="4">
        <f t="shared" si="0"/>
        <v>0</v>
      </c>
      <c r="O66" s="4">
        <v>19228685439</v>
      </c>
      <c r="Q66" s="2">
        <v>0</v>
      </c>
      <c r="S66" s="4">
        <f t="shared" si="1"/>
        <v>19228685439</v>
      </c>
    </row>
    <row r="67" spans="1:19" ht="24.75" thickBot="1">
      <c r="A67" s="3" t="s">
        <v>374</v>
      </c>
      <c r="C67" s="2" t="s">
        <v>50</v>
      </c>
      <c r="E67" s="2" t="s">
        <v>375</v>
      </c>
      <c r="G67" s="4">
        <v>18</v>
      </c>
      <c r="I67" s="4">
        <v>0</v>
      </c>
      <c r="K67" s="2">
        <v>0</v>
      </c>
      <c r="M67" s="4">
        <f t="shared" si="0"/>
        <v>0</v>
      </c>
      <c r="O67" s="4">
        <v>35782328902</v>
      </c>
      <c r="Q67" s="2">
        <v>0</v>
      </c>
      <c r="S67" s="4">
        <f t="shared" si="1"/>
        <v>35782328902</v>
      </c>
    </row>
    <row r="68" spans="1:19" ht="24.75" thickBot="1">
      <c r="A68" s="3" t="s">
        <v>50</v>
      </c>
      <c r="C68" s="2" t="s">
        <v>50</v>
      </c>
      <c r="E68" s="2" t="s">
        <v>50</v>
      </c>
      <c r="G68" s="11"/>
      <c r="I68" s="5">
        <f>SUM(I8:I67)</f>
        <v>4254021431423</v>
      </c>
      <c r="K68" s="5">
        <f>SUM(K8:K67)</f>
        <v>0</v>
      </c>
      <c r="M68" s="5">
        <f>SUM(M8:M67)</f>
        <v>4254021431423</v>
      </c>
      <c r="O68" s="5">
        <f>SUM(O8:O67)</f>
        <v>25681904721758</v>
      </c>
      <c r="Q68" s="5">
        <f>SUM(Q8:Q67)</f>
        <v>0</v>
      </c>
      <c r="S68" s="5">
        <f>SUM(S8:S67)</f>
        <v>25681904721758</v>
      </c>
    </row>
    <row r="69" spans="1:19" ht="23.25" thickTop="1"/>
  </sheetData>
  <mergeCells count="17"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  <mergeCell ref="A5:R5"/>
    <mergeCell ref="Q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17942-9E69-464B-9874-A8C82D3895DF}">
  <dimension ref="A2:M193"/>
  <sheetViews>
    <sheetView rightToLeft="1" workbookViewId="0">
      <selection activeCell="A5" sqref="A5:L5"/>
    </sheetView>
  </sheetViews>
  <sheetFormatPr defaultRowHeight="22.5"/>
  <cols>
    <col min="1" max="1" width="39.42578125" style="2" bestFit="1" customWidth="1"/>
    <col min="2" max="2" width="1.140625" style="2" customWidth="1"/>
    <col min="3" max="3" width="21.7109375" style="2" bestFit="1" customWidth="1"/>
    <col min="4" max="4" width="1" style="2" customWidth="1"/>
    <col min="5" max="5" width="17" style="2" bestFit="1" customWidth="1"/>
    <col min="6" max="6" width="1" style="2" customWidth="1"/>
    <col min="7" max="7" width="21.85546875" style="2" bestFit="1" customWidth="1"/>
    <col min="8" max="8" width="1" style="2" customWidth="1"/>
    <col min="9" max="9" width="21.85546875" style="2" bestFit="1" customWidth="1"/>
    <col min="10" max="10" width="1" style="2" customWidth="1"/>
    <col min="11" max="11" width="17.140625" style="2" bestFit="1" customWidth="1"/>
    <col min="12" max="12" width="1" style="2" customWidth="1"/>
    <col min="13" max="13" width="22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24">
      <c r="A2" s="30" t="s">
        <v>0</v>
      </c>
      <c r="B2" s="30"/>
      <c r="C2" s="30" t="s">
        <v>0</v>
      </c>
      <c r="D2" s="30" t="s">
        <v>0</v>
      </c>
      <c r="E2" s="30" t="s">
        <v>0</v>
      </c>
      <c r="F2" s="30" t="s">
        <v>0</v>
      </c>
      <c r="G2" s="30" t="s">
        <v>0</v>
      </c>
      <c r="H2" s="30" t="s">
        <v>0</v>
      </c>
      <c r="I2" s="30" t="s">
        <v>0</v>
      </c>
      <c r="J2" s="30" t="s">
        <v>0</v>
      </c>
      <c r="K2" s="30" t="s">
        <v>0</v>
      </c>
      <c r="L2" s="30" t="s">
        <v>0</v>
      </c>
      <c r="M2" s="30" t="s">
        <v>0</v>
      </c>
    </row>
    <row r="3" spans="1:13" ht="24">
      <c r="A3" s="30" t="s">
        <v>327</v>
      </c>
      <c r="B3" s="30"/>
      <c r="C3" s="30" t="s">
        <v>327</v>
      </c>
      <c r="D3" s="30" t="s">
        <v>327</v>
      </c>
      <c r="E3" s="30" t="s">
        <v>327</v>
      </c>
      <c r="F3" s="30" t="s">
        <v>327</v>
      </c>
      <c r="G3" s="30" t="s">
        <v>327</v>
      </c>
      <c r="H3" s="30" t="s">
        <v>327</v>
      </c>
      <c r="I3" s="30" t="s">
        <v>327</v>
      </c>
      <c r="J3" s="30" t="s">
        <v>327</v>
      </c>
      <c r="K3" s="30" t="s">
        <v>327</v>
      </c>
      <c r="L3" s="30" t="s">
        <v>327</v>
      </c>
      <c r="M3" s="30" t="s">
        <v>327</v>
      </c>
    </row>
    <row r="4" spans="1:13" ht="24">
      <c r="A4" s="30" t="s">
        <v>2</v>
      </c>
      <c r="B4" s="30"/>
      <c r="C4" s="30" t="s">
        <v>2</v>
      </c>
      <c r="D4" s="30" t="s">
        <v>2</v>
      </c>
      <c r="E4" s="30" t="s">
        <v>2</v>
      </c>
      <c r="F4" s="30" t="s">
        <v>2</v>
      </c>
      <c r="G4" s="30" t="s">
        <v>2</v>
      </c>
      <c r="H4" s="30" t="s">
        <v>2</v>
      </c>
      <c r="I4" s="30" t="s">
        <v>2</v>
      </c>
      <c r="J4" s="30" t="s">
        <v>2</v>
      </c>
      <c r="K4" s="30" t="s">
        <v>2</v>
      </c>
      <c r="L4" s="30" t="s">
        <v>2</v>
      </c>
      <c r="M4" s="30" t="s">
        <v>2</v>
      </c>
    </row>
    <row r="5" spans="1:13" ht="25.5">
      <c r="A5" s="31" t="s">
        <v>478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3" ht="24.75" thickBot="1">
      <c r="A6" s="7" t="s">
        <v>328</v>
      </c>
      <c r="B6" s="7"/>
      <c r="C6" s="29" t="s">
        <v>329</v>
      </c>
      <c r="D6" s="29" t="s">
        <v>329</v>
      </c>
      <c r="E6" s="29" t="s">
        <v>329</v>
      </c>
      <c r="F6" s="29" t="s">
        <v>329</v>
      </c>
      <c r="G6" s="29" t="s">
        <v>329</v>
      </c>
      <c r="I6" s="29" t="s">
        <v>330</v>
      </c>
      <c r="J6" s="29" t="s">
        <v>330</v>
      </c>
      <c r="K6" s="29" t="s">
        <v>330</v>
      </c>
      <c r="L6" s="29" t="s">
        <v>330</v>
      </c>
      <c r="M6" s="29" t="s">
        <v>330</v>
      </c>
    </row>
    <row r="7" spans="1:13" ht="24.75" thickBot="1">
      <c r="A7" s="7" t="s">
        <v>331</v>
      </c>
      <c r="B7" s="7"/>
      <c r="C7" s="7" t="s">
        <v>333</v>
      </c>
      <c r="E7" s="7" t="s">
        <v>334</v>
      </c>
      <c r="G7" s="7" t="s">
        <v>335</v>
      </c>
      <c r="I7" s="7" t="s">
        <v>333</v>
      </c>
      <c r="K7" s="7" t="s">
        <v>334</v>
      </c>
      <c r="M7" s="7" t="s">
        <v>335</v>
      </c>
    </row>
    <row r="8" spans="1:13" ht="24">
      <c r="A8" s="3" t="s">
        <v>292</v>
      </c>
      <c r="B8" s="3"/>
      <c r="C8" s="4">
        <v>9892</v>
      </c>
      <c r="E8" s="4">
        <v>0</v>
      </c>
      <c r="G8" s="4">
        <v>9892</v>
      </c>
      <c r="I8" s="4">
        <v>360547</v>
      </c>
      <c r="K8" s="4">
        <v>0</v>
      </c>
      <c r="M8" s="4">
        <v>360547</v>
      </c>
    </row>
    <row r="9" spans="1:13" ht="24">
      <c r="A9" s="3" t="s">
        <v>293</v>
      </c>
      <c r="B9" s="3"/>
      <c r="C9" s="4">
        <v>30973539472</v>
      </c>
      <c r="E9" s="4">
        <v>0</v>
      </c>
      <c r="G9" s="4">
        <v>30973539472</v>
      </c>
      <c r="I9" s="4">
        <v>363860900439</v>
      </c>
      <c r="K9" s="4">
        <v>0</v>
      </c>
      <c r="M9" s="4">
        <v>363860900439</v>
      </c>
    </row>
    <row r="10" spans="1:13" ht="24">
      <c r="A10" s="3" t="s">
        <v>294</v>
      </c>
      <c r="B10" s="3"/>
      <c r="C10" s="4">
        <v>9030</v>
      </c>
      <c r="E10" s="4">
        <v>0</v>
      </c>
      <c r="G10" s="4">
        <v>9030</v>
      </c>
      <c r="I10" s="4">
        <v>339138916</v>
      </c>
      <c r="K10" s="4">
        <v>0</v>
      </c>
      <c r="M10" s="4">
        <v>339138916</v>
      </c>
    </row>
    <row r="11" spans="1:13" ht="24">
      <c r="A11" s="3" t="s">
        <v>295</v>
      </c>
      <c r="B11" s="3"/>
      <c r="C11" s="4">
        <v>15200</v>
      </c>
      <c r="E11" s="4">
        <v>0</v>
      </c>
      <c r="G11" s="4">
        <v>15200</v>
      </c>
      <c r="I11" s="4">
        <v>667192</v>
      </c>
      <c r="K11" s="4">
        <v>0</v>
      </c>
      <c r="M11" s="4">
        <v>667192</v>
      </c>
    </row>
    <row r="12" spans="1:13" ht="24">
      <c r="A12" s="3" t="s">
        <v>294</v>
      </c>
      <c r="B12" s="3"/>
      <c r="C12" s="4">
        <v>0</v>
      </c>
      <c r="E12" s="4">
        <v>0</v>
      </c>
      <c r="G12" s="4">
        <v>0</v>
      </c>
      <c r="I12" s="4">
        <v>319063178399</v>
      </c>
      <c r="K12" s="4">
        <v>0</v>
      </c>
      <c r="M12" s="4">
        <v>319063178399</v>
      </c>
    </row>
    <row r="13" spans="1:13" ht="24">
      <c r="A13" s="3" t="s">
        <v>296</v>
      </c>
      <c r="B13" s="3"/>
      <c r="C13" s="4">
        <v>15738</v>
      </c>
      <c r="E13" s="4">
        <v>0</v>
      </c>
      <c r="G13" s="4">
        <v>15738</v>
      </c>
      <c r="I13" s="4">
        <v>64443</v>
      </c>
      <c r="K13" s="4">
        <v>0</v>
      </c>
      <c r="M13" s="4">
        <v>64443</v>
      </c>
    </row>
    <row r="14" spans="1:13" ht="24">
      <c r="A14" s="3" t="s">
        <v>311</v>
      </c>
      <c r="B14" s="3"/>
      <c r="C14" s="4">
        <v>0</v>
      </c>
      <c r="E14" s="4">
        <v>0</v>
      </c>
      <c r="G14" s="4">
        <v>0</v>
      </c>
      <c r="I14" s="4">
        <v>503174863410</v>
      </c>
      <c r="K14" s="4">
        <v>0</v>
      </c>
      <c r="M14" s="4">
        <v>503174863410</v>
      </c>
    </row>
    <row r="15" spans="1:13" ht="24">
      <c r="A15" s="3" t="s">
        <v>297</v>
      </c>
      <c r="B15" s="3"/>
      <c r="C15" s="4">
        <v>22304</v>
      </c>
      <c r="E15" s="4">
        <v>0</v>
      </c>
      <c r="G15" s="4">
        <v>22304</v>
      </c>
      <c r="I15" s="4">
        <v>1480744</v>
      </c>
      <c r="K15" s="4">
        <v>0</v>
      </c>
      <c r="M15" s="4">
        <v>1480744</v>
      </c>
    </row>
    <row r="16" spans="1:13" ht="24">
      <c r="A16" s="3" t="s">
        <v>297</v>
      </c>
      <c r="B16" s="3"/>
      <c r="C16" s="4">
        <v>0</v>
      </c>
      <c r="E16" s="4">
        <v>0</v>
      </c>
      <c r="G16" s="4">
        <v>0</v>
      </c>
      <c r="I16" s="4">
        <v>5095890412</v>
      </c>
      <c r="K16" s="4">
        <v>0</v>
      </c>
      <c r="M16" s="4">
        <v>5095890412</v>
      </c>
    </row>
    <row r="17" spans="1:13" ht="24">
      <c r="A17" s="3" t="s">
        <v>296</v>
      </c>
      <c r="B17" s="3"/>
      <c r="C17" s="4">
        <v>0</v>
      </c>
      <c r="E17" s="4">
        <v>0</v>
      </c>
      <c r="G17" s="4">
        <v>0</v>
      </c>
      <c r="I17" s="4">
        <v>1112122950816</v>
      </c>
      <c r="K17" s="4">
        <v>0</v>
      </c>
      <c r="M17" s="4">
        <v>1112122950816</v>
      </c>
    </row>
    <row r="18" spans="1:13" ht="24">
      <c r="A18" s="3" t="s">
        <v>296</v>
      </c>
      <c r="B18" s="3"/>
      <c r="C18" s="4">
        <v>0</v>
      </c>
      <c r="E18" s="4">
        <v>0</v>
      </c>
      <c r="G18" s="4">
        <v>0</v>
      </c>
      <c r="I18" s="4">
        <v>185272131172</v>
      </c>
      <c r="K18" s="4">
        <v>0</v>
      </c>
      <c r="M18" s="4">
        <v>185272131172</v>
      </c>
    </row>
    <row r="19" spans="1:13" ht="24">
      <c r="A19" s="3" t="s">
        <v>294</v>
      </c>
      <c r="B19" s="3"/>
      <c r="C19" s="4">
        <v>0</v>
      </c>
      <c r="E19" s="4">
        <v>0</v>
      </c>
      <c r="G19" s="4">
        <v>0</v>
      </c>
      <c r="I19" s="4">
        <v>1524799367471</v>
      </c>
      <c r="K19" s="4">
        <v>0</v>
      </c>
      <c r="M19" s="4">
        <v>1524799367471</v>
      </c>
    </row>
    <row r="20" spans="1:13" ht="24">
      <c r="A20" s="3" t="s">
        <v>296</v>
      </c>
      <c r="B20" s="3"/>
      <c r="C20" s="4">
        <v>0</v>
      </c>
      <c r="E20" s="4">
        <v>0</v>
      </c>
      <c r="G20" s="4">
        <v>0</v>
      </c>
      <c r="I20" s="4">
        <v>143830327894</v>
      </c>
      <c r="K20" s="4">
        <v>0</v>
      </c>
      <c r="M20" s="4">
        <v>143830327894</v>
      </c>
    </row>
    <row r="21" spans="1:13" ht="24">
      <c r="A21" s="3" t="s">
        <v>298</v>
      </c>
      <c r="B21" s="3"/>
      <c r="C21" s="4">
        <v>0</v>
      </c>
      <c r="E21" s="4">
        <v>0</v>
      </c>
      <c r="G21" s="4">
        <v>0</v>
      </c>
      <c r="I21" s="4">
        <v>87671</v>
      </c>
      <c r="K21" s="4">
        <v>0</v>
      </c>
      <c r="M21" s="4">
        <v>87671</v>
      </c>
    </row>
    <row r="22" spans="1:13" ht="24">
      <c r="A22" s="3" t="s">
        <v>294</v>
      </c>
      <c r="B22" s="3"/>
      <c r="C22" s="4">
        <v>131849315067</v>
      </c>
      <c r="E22" s="4">
        <v>4606324</v>
      </c>
      <c r="G22" s="4">
        <v>131844708743</v>
      </c>
      <c r="I22" s="4">
        <v>895375589486</v>
      </c>
      <c r="K22" s="4">
        <v>549573692</v>
      </c>
      <c r="M22" s="4">
        <v>894826015794</v>
      </c>
    </row>
    <row r="23" spans="1:13" ht="24">
      <c r="A23" s="3" t="s">
        <v>296</v>
      </c>
      <c r="B23" s="3"/>
      <c r="C23" s="4">
        <v>1562579554</v>
      </c>
      <c r="E23" s="4">
        <v>0</v>
      </c>
      <c r="G23" s="4">
        <v>1562579554</v>
      </c>
      <c r="I23" s="4">
        <v>355995639684</v>
      </c>
      <c r="K23" s="4">
        <v>0</v>
      </c>
      <c r="M23" s="4">
        <v>355995639684</v>
      </c>
    </row>
    <row r="24" spans="1:13" ht="24">
      <c r="A24" s="3" t="s">
        <v>296</v>
      </c>
      <c r="B24" s="3"/>
      <c r="C24" s="4">
        <v>0</v>
      </c>
      <c r="E24" s="4">
        <v>0</v>
      </c>
      <c r="G24" s="4">
        <v>0</v>
      </c>
      <c r="I24" s="4">
        <v>639601092914</v>
      </c>
      <c r="K24" s="4">
        <v>0</v>
      </c>
      <c r="M24" s="4">
        <v>639601092914</v>
      </c>
    </row>
    <row r="25" spans="1:13" ht="24">
      <c r="A25" s="3" t="s">
        <v>309</v>
      </c>
      <c r="B25" s="3"/>
      <c r="C25" s="4">
        <v>0</v>
      </c>
      <c r="E25" s="4">
        <v>0</v>
      </c>
      <c r="G25" s="4">
        <v>0</v>
      </c>
      <c r="I25" s="4">
        <v>203314480895</v>
      </c>
      <c r="K25" s="4">
        <v>0</v>
      </c>
      <c r="M25" s="4">
        <v>203314480895</v>
      </c>
    </row>
    <row r="26" spans="1:13" ht="24">
      <c r="A26" s="3" t="s">
        <v>299</v>
      </c>
      <c r="B26" s="3"/>
      <c r="C26" s="4">
        <v>11196</v>
      </c>
      <c r="E26" s="4">
        <v>0</v>
      </c>
      <c r="G26" s="4">
        <v>11196</v>
      </c>
      <c r="I26" s="4">
        <v>3825217927</v>
      </c>
      <c r="K26" s="4">
        <v>0</v>
      </c>
      <c r="M26" s="4">
        <v>3825217927</v>
      </c>
    </row>
    <row r="27" spans="1:13" ht="24">
      <c r="A27" s="3" t="s">
        <v>296</v>
      </c>
      <c r="B27" s="3"/>
      <c r="C27" s="4">
        <v>0</v>
      </c>
      <c r="E27" s="4">
        <v>0</v>
      </c>
      <c r="G27" s="4">
        <v>0</v>
      </c>
      <c r="I27" s="4">
        <v>220034426252</v>
      </c>
      <c r="K27" s="4">
        <v>0</v>
      </c>
      <c r="M27" s="4">
        <v>220034426252</v>
      </c>
    </row>
    <row r="28" spans="1:13" ht="24">
      <c r="A28" s="3" t="s">
        <v>296</v>
      </c>
      <c r="B28" s="3"/>
      <c r="C28" s="4">
        <v>937547732</v>
      </c>
      <c r="E28" s="4">
        <v>0</v>
      </c>
      <c r="G28" s="4">
        <v>937547732</v>
      </c>
      <c r="I28" s="4">
        <v>437305501939</v>
      </c>
      <c r="K28" s="4">
        <v>0</v>
      </c>
      <c r="M28" s="4">
        <v>437305501939</v>
      </c>
    </row>
    <row r="29" spans="1:13" ht="24">
      <c r="A29" s="3" t="s">
        <v>294</v>
      </c>
      <c r="B29" s="3"/>
      <c r="C29" s="4">
        <v>0</v>
      </c>
      <c r="E29" s="4">
        <v>0</v>
      </c>
      <c r="G29" s="4">
        <v>0</v>
      </c>
      <c r="I29" s="4">
        <v>1187463507756</v>
      </c>
      <c r="K29" s="4">
        <v>147173864</v>
      </c>
      <c r="M29" s="4">
        <v>1187316333892</v>
      </c>
    </row>
    <row r="30" spans="1:13" ht="24">
      <c r="A30" s="3" t="s">
        <v>300</v>
      </c>
      <c r="B30" s="3"/>
      <c r="C30" s="4">
        <v>323835616439</v>
      </c>
      <c r="E30" s="4">
        <v>-276902791</v>
      </c>
      <c r="G30" s="4">
        <v>324112519230</v>
      </c>
      <c r="I30" s="4">
        <v>2402241934278</v>
      </c>
      <c r="K30" s="4">
        <v>0</v>
      </c>
      <c r="M30" s="4">
        <v>2402241934278</v>
      </c>
    </row>
    <row r="31" spans="1:13" ht="24">
      <c r="A31" s="3" t="s">
        <v>300</v>
      </c>
      <c r="B31" s="3"/>
      <c r="C31" s="4">
        <v>143013698630</v>
      </c>
      <c r="E31" s="4">
        <v>-118672625</v>
      </c>
      <c r="G31" s="4">
        <v>143132371255</v>
      </c>
      <c r="I31" s="4">
        <v>1033759263420</v>
      </c>
      <c r="K31" s="4">
        <v>0</v>
      </c>
      <c r="M31" s="4">
        <v>1033759263420</v>
      </c>
    </row>
    <row r="32" spans="1:13" ht="24">
      <c r="A32" s="3" t="s">
        <v>300</v>
      </c>
      <c r="B32" s="3"/>
      <c r="C32" s="4">
        <v>47671232877</v>
      </c>
      <c r="E32" s="4">
        <v>-39557542</v>
      </c>
      <c r="G32" s="4">
        <v>47710790419</v>
      </c>
      <c r="I32" s="4">
        <v>344586421140</v>
      </c>
      <c r="K32" s="4">
        <v>0</v>
      </c>
      <c r="M32" s="4">
        <v>344586421140</v>
      </c>
    </row>
    <row r="33" spans="1:13" ht="24">
      <c r="A33" s="3" t="s">
        <v>302</v>
      </c>
      <c r="B33" s="3"/>
      <c r="C33" s="4">
        <v>0</v>
      </c>
      <c r="E33" s="4">
        <v>0</v>
      </c>
      <c r="G33" s="4">
        <v>0</v>
      </c>
      <c r="I33" s="4">
        <v>5753424658</v>
      </c>
      <c r="K33" s="4">
        <v>0</v>
      </c>
      <c r="M33" s="4">
        <v>5753424658</v>
      </c>
    </row>
    <row r="34" spans="1:13" ht="24">
      <c r="A34" s="3" t="s">
        <v>296</v>
      </c>
      <c r="B34" s="3"/>
      <c r="C34" s="4">
        <v>0</v>
      </c>
      <c r="E34" s="4">
        <v>0</v>
      </c>
      <c r="G34" s="4">
        <v>0</v>
      </c>
      <c r="I34" s="4">
        <v>626926229524</v>
      </c>
      <c r="K34" s="4">
        <v>0</v>
      </c>
      <c r="M34" s="4">
        <v>626926229524</v>
      </c>
    </row>
    <row r="35" spans="1:13" ht="24">
      <c r="A35" s="3" t="s">
        <v>297</v>
      </c>
      <c r="B35" s="3"/>
      <c r="C35" s="4">
        <v>0</v>
      </c>
      <c r="E35" s="4">
        <v>0</v>
      </c>
      <c r="G35" s="4">
        <v>0</v>
      </c>
      <c r="I35" s="4">
        <v>235565386631</v>
      </c>
      <c r="K35" s="4">
        <v>0</v>
      </c>
      <c r="M35" s="4">
        <v>235565386631</v>
      </c>
    </row>
    <row r="36" spans="1:13" ht="24">
      <c r="A36" s="3" t="s">
        <v>296</v>
      </c>
      <c r="B36" s="3"/>
      <c r="C36" s="4">
        <v>0</v>
      </c>
      <c r="E36" s="4">
        <v>0</v>
      </c>
      <c r="G36" s="4">
        <v>0</v>
      </c>
      <c r="I36" s="4">
        <v>84415300569</v>
      </c>
      <c r="K36" s="4">
        <v>0</v>
      </c>
      <c r="M36" s="4">
        <v>84415300569</v>
      </c>
    </row>
    <row r="37" spans="1:13" ht="24">
      <c r="A37" s="3" t="s">
        <v>296</v>
      </c>
      <c r="B37" s="3"/>
      <c r="C37" s="4">
        <v>312515911</v>
      </c>
      <c r="E37" s="4">
        <v>0</v>
      </c>
      <c r="G37" s="4">
        <v>312515911</v>
      </c>
      <c r="I37" s="4">
        <v>145768500644</v>
      </c>
      <c r="K37" s="4">
        <v>0</v>
      </c>
      <c r="M37" s="4">
        <v>145768500644</v>
      </c>
    </row>
    <row r="38" spans="1:13" ht="24">
      <c r="A38" s="3" t="s">
        <v>297</v>
      </c>
      <c r="B38" s="3"/>
      <c r="C38" s="4">
        <v>0</v>
      </c>
      <c r="E38" s="4">
        <v>0</v>
      </c>
      <c r="G38" s="4">
        <v>0</v>
      </c>
      <c r="I38" s="4">
        <v>235565386631</v>
      </c>
      <c r="K38" s="4">
        <v>3709710</v>
      </c>
      <c r="M38" s="4">
        <v>235561676921</v>
      </c>
    </row>
    <row r="39" spans="1:13" ht="24">
      <c r="A39" s="3" t="s">
        <v>294</v>
      </c>
      <c r="B39" s="3"/>
      <c r="C39" s="4">
        <v>132602739729</v>
      </c>
      <c r="E39" s="4">
        <v>20457504</v>
      </c>
      <c r="G39" s="4">
        <v>132582282225</v>
      </c>
      <c r="I39" s="4">
        <v>893314057939</v>
      </c>
      <c r="K39" s="4">
        <v>782172801</v>
      </c>
      <c r="M39" s="4">
        <v>892531885138</v>
      </c>
    </row>
    <row r="40" spans="1:13" ht="24">
      <c r="A40" s="3" t="s">
        <v>294</v>
      </c>
      <c r="B40" s="3"/>
      <c r="C40" s="4">
        <v>0</v>
      </c>
      <c r="E40" s="4">
        <v>0</v>
      </c>
      <c r="G40" s="4">
        <v>0</v>
      </c>
      <c r="I40" s="4">
        <v>285630567439</v>
      </c>
      <c r="K40" s="4">
        <v>0</v>
      </c>
      <c r="M40" s="4">
        <v>285630567439</v>
      </c>
    </row>
    <row r="41" spans="1:13" ht="24">
      <c r="A41" s="3" t="s">
        <v>299</v>
      </c>
      <c r="B41" s="3"/>
      <c r="C41" s="4">
        <v>0</v>
      </c>
      <c r="E41" s="4">
        <v>0</v>
      </c>
      <c r="G41" s="4">
        <v>0</v>
      </c>
      <c r="I41" s="4">
        <v>240218579296</v>
      </c>
      <c r="K41" s="4">
        <v>0</v>
      </c>
      <c r="M41" s="4">
        <v>240218579296</v>
      </c>
    </row>
    <row r="42" spans="1:13" ht="24">
      <c r="A42" s="3" t="s">
        <v>317</v>
      </c>
      <c r="B42" s="3"/>
      <c r="C42" s="4">
        <v>0</v>
      </c>
      <c r="E42" s="4">
        <v>0</v>
      </c>
      <c r="G42" s="4">
        <v>0</v>
      </c>
      <c r="I42" s="4">
        <v>180163934520</v>
      </c>
      <c r="K42" s="4">
        <v>0</v>
      </c>
      <c r="M42" s="4">
        <v>180163934520</v>
      </c>
    </row>
    <row r="43" spans="1:13" ht="24">
      <c r="A43" s="3" t="s">
        <v>325</v>
      </c>
      <c r="B43" s="3"/>
      <c r="C43" s="4">
        <v>0</v>
      </c>
      <c r="E43" s="4">
        <v>0</v>
      </c>
      <c r="G43" s="4">
        <v>0</v>
      </c>
      <c r="I43" s="4">
        <v>323620218555</v>
      </c>
      <c r="K43" s="4">
        <v>0</v>
      </c>
      <c r="M43" s="4">
        <v>323620218555</v>
      </c>
    </row>
    <row r="44" spans="1:13" ht="24">
      <c r="A44" s="3" t="s">
        <v>299</v>
      </c>
      <c r="B44" s="3"/>
      <c r="C44" s="4">
        <v>0</v>
      </c>
      <c r="E44" s="4">
        <v>0</v>
      </c>
      <c r="G44" s="4">
        <v>0</v>
      </c>
      <c r="I44" s="4">
        <v>235491803369</v>
      </c>
      <c r="K44" s="4">
        <v>0</v>
      </c>
      <c r="M44" s="4">
        <v>235491803369</v>
      </c>
    </row>
    <row r="45" spans="1:13" ht="24">
      <c r="A45" s="3" t="s">
        <v>325</v>
      </c>
      <c r="B45" s="3"/>
      <c r="C45" s="4">
        <v>0</v>
      </c>
      <c r="E45" s="4">
        <v>0</v>
      </c>
      <c r="G45" s="4">
        <v>0</v>
      </c>
      <c r="I45" s="4">
        <v>36010928992</v>
      </c>
      <c r="K45" s="4">
        <v>0</v>
      </c>
      <c r="M45" s="4">
        <v>36010928992</v>
      </c>
    </row>
    <row r="46" spans="1:13" ht="24">
      <c r="A46" s="3" t="s">
        <v>376</v>
      </c>
      <c r="B46" s="3"/>
      <c r="C46" s="4">
        <v>0</v>
      </c>
      <c r="E46" s="4">
        <v>0</v>
      </c>
      <c r="G46" s="4">
        <v>0</v>
      </c>
      <c r="I46" s="4">
        <v>313989071098</v>
      </c>
      <c r="K46" s="4">
        <v>0</v>
      </c>
      <c r="M46" s="4">
        <v>313989071098</v>
      </c>
    </row>
    <row r="47" spans="1:13" ht="24">
      <c r="A47" s="3" t="s">
        <v>325</v>
      </c>
      <c r="B47" s="3"/>
      <c r="C47" s="4">
        <v>0</v>
      </c>
      <c r="E47" s="4">
        <v>0</v>
      </c>
      <c r="G47" s="4">
        <v>0</v>
      </c>
      <c r="I47" s="4">
        <v>326092896202</v>
      </c>
      <c r="K47" s="4">
        <v>0</v>
      </c>
      <c r="M47" s="4">
        <v>326092896202</v>
      </c>
    </row>
    <row r="48" spans="1:13" ht="24">
      <c r="A48" s="3" t="s">
        <v>326</v>
      </c>
      <c r="B48" s="3"/>
      <c r="C48" s="4">
        <v>0</v>
      </c>
      <c r="E48" s="4">
        <v>0</v>
      </c>
      <c r="G48" s="4">
        <v>0</v>
      </c>
      <c r="I48" s="4">
        <v>260874317000</v>
      </c>
      <c r="K48" s="4">
        <v>0</v>
      </c>
      <c r="M48" s="4">
        <v>260874317000</v>
      </c>
    </row>
    <row r="49" spans="1:13" ht="24">
      <c r="A49" s="3" t="s">
        <v>317</v>
      </c>
      <c r="B49" s="3"/>
      <c r="C49" s="4">
        <v>0</v>
      </c>
      <c r="E49" s="4">
        <v>0</v>
      </c>
      <c r="G49" s="4">
        <v>0</v>
      </c>
      <c r="I49" s="4">
        <v>173524590254</v>
      </c>
      <c r="K49" s="4">
        <v>0</v>
      </c>
      <c r="M49" s="4">
        <v>173524590254</v>
      </c>
    </row>
    <row r="50" spans="1:13" ht="24">
      <c r="A50" s="3" t="s">
        <v>296</v>
      </c>
      <c r="B50" s="3"/>
      <c r="C50" s="4">
        <v>625031822</v>
      </c>
      <c r="E50" s="4">
        <v>0</v>
      </c>
      <c r="G50" s="4">
        <v>625031822</v>
      </c>
      <c r="I50" s="4">
        <v>291537001264</v>
      </c>
      <c r="K50" s="4">
        <v>0</v>
      </c>
      <c r="M50" s="4">
        <v>291537001264</v>
      </c>
    </row>
    <row r="51" spans="1:13" ht="24">
      <c r="A51" s="3" t="s">
        <v>377</v>
      </c>
      <c r="B51" s="3"/>
      <c r="C51" s="4">
        <v>0</v>
      </c>
      <c r="E51" s="4">
        <v>0</v>
      </c>
      <c r="G51" s="4">
        <v>0</v>
      </c>
      <c r="I51" s="4">
        <v>75684558339</v>
      </c>
      <c r="K51" s="4">
        <v>0</v>
      </c>
      <c r="M51" s="4">
        <v>75684558339</v>
      </c>
    </row>
    <row r="52" spans="1:13" ht="24">
      <c r="A52" s="3" t="s">
        <v>301</v>
      </c>
      <c r="B52" s="3"/>
      <c r="C52" s="4">
        <v>12545</v>
      </c>
      <c r="E52" s="4">
        <v>0</v>
      </c>
      <c r="G52" s="4">
        <v>12545</v>
      </c>
      <c r="I52" s="4">
        <v>424578</v>
      </c>
      <c r="K52" s="4">
        <v>0</v>
      </c>
      <c r="M52" s="4">
        <v>424578</v>
      </c>
    </row>
    <row r="53" spans="1:13" ht="24">
      <c r="A53" s="3" t="s">
        <v>302</v>
      </c>
      <c r="B53" s="3"/>
      <c r="C53" s="4">
        <v>18456</v>
      </c>
      <c r="E53" s="4">
        <v>0</v>
      </c>
      <c r="G53" s="4">
        <v>18456</v>
      </c>
      <c r="I53" s="4">
        <v>43190</v>
      </c>
      <c r="K53" s="4">
        <v>0</v>
      </c>
      <c r="M53" s="4">
        <v>43190</v>
      </c>
    </row>
    <row r="54" spans="1:13" ht="24">
      <c r="A54" s="3" t="s">
        <v>297</v>
      </c>
      <c r="B54" s="3"/>
      <c r="C54" s="4">
        <v>26176</v>
      </c>
      <c r="E54" s="4">
        <v>0</v>
      </c>
      <c r="G54" s="4">
        <v>26176</v>
      </c>
      <c r="I54" s="4">
        <v>280754</v>
      </c>
      <c r="K54" s="4">
        <v>0</v>
      </c>
      <c r="M54" s="4">
        <v>280754</v>
      </c>
    </row>
    <row r="55" spans="1:13" ht="24">
      <c r="A55" s="3" t="s">
        <v>313</v>
      </c>
      <c r="B55" s="3"/>
      <c r="C55" s="4">
        <v>0</v>
      </c>
      <c r="E55" s="4">
        <v>0</v>
      </c>
      <c r="G55" s="4">
        <v>0</v>
      </c>
      <c r="I55" s="4">
        <v>46475409834</v>
      </c>
      <c r="K55" s="4">
        <v>0</v>
      </c>
      <c r="M55" s="4">
        <v>46475409834</v>
      </c>
    </row>
    <row r="56" spans="1:13" ht="24">
      <c r="A56" s="3" t="s">
        <v>324</v>
      </c>
      <c r="B56" s="3"/>
      <c r="C56" s="4">
        <v>0</v>
      </c>
      <c r="E56" s="4">
        <v>0</v>
      </c>
      <c r="G56" s="4">
        <v>0</v>
      </c>
      <c r="I56" s="4">
        <v>205811444983</v>
      </c>
      <c r="K56" s="4">
        <v>0</v>
      </c>
      <c r="M56" s="4">
        <v>205811444983</v>
      </c>
    </row>
    <row r="57" spans="1:13" ht="24">
      <c r="A57" s="3" t="s">
        <v>378</v>
      </c>
      <c r="B57" s="3"/>
      <c r="C57" s="4">
        <v>0</v>
      </c>
      <c r="E57" s="4">
        <v>0</v>
      </c>
      <c r="G57" s="4">
        <v>0</v>
      </c>
      <c r="I57" s="4">
        <v>100000000</v>
      </c>
      <c r="K57" s="4">
        <v>0</v>
      </c>
      <c r="M57" s="4">
        <v>100000000</v>
      </c>
    </row>
    <row r="58" spans="1:13" ht="24">
      <c r="A58" s="3" t="s">
        <v>310</v>
      </c>
      <c r="B58" s="3"/>
      <c r="C58" s="4">
        <v>0</v>
      </c>
      <c r="E58" s="4">
        <v>0</v>
      </c>
      <c r="G58" s="4">
        <v>0</v>
      </c>
      <c r="I58" s="4">
        <v>425440205085</v>
      </c>
      <c r="K58" s="4">
        <v>0</v>
      </c>
      <c r="M58" s="4">
        <v>425440205085</v>
      </c>
    </row>
    <row r="59" spans="1:13" ht="24">
      <c r="A59" s="3" t="s">
        <v>313</v>
      </c>
      <c r="B59" s="3"/>
      <c r="C59" s="4">
        <v>0</v>
      </c>
      <c r="E59" s="4">
        <v>0</v>
      </c>
      <c r="G59" s="4">
        <v>0</v>
      </c>
      <c r="I59" s="4">
        <v>204811444979</v>
      </c>
      <c r="K59" s="4">
        <v>0</v>
      </c>
      <c r="M59" s="4">
        <v>204811444979</v>
      </c>
    </row>
    <row r="60" spans="1:13" ht="24">
      <c r="A60" s="3" t="s">
        <v>303</v>
      </c>
      <c r="B60" s="3"/>
      <c r="C60" s="4">
        <v>0</v>
      </c>
      <c r="E60" s="4">
        <v>0</v>
      </c>
      <c r="G60" s="4">
        <v>0</v>
      </c>
      <c r="I60" s="4">
        <v>528897541029</v>
      </c>
      <c r="K60" s="4">
        <v>0</v>
      </c>
      <c r="M60" s="4">
        <v>528897541029</v>
      </c>
    </row>
    <row r="61" spans="1:13" ht="24">
      <c r="A61" s="3" t="s">
        <v>303</v>
      </c>
      <c r="B61" s="3"/>
      <c r="C61" s="4">
        <v>53910958903</v>
      </c>
      <c r="E61" s="4">
        <v>-494505324</v>
      </c>
      <c r="G61" s="4">
        <v>54405464227</v>
      </c>
      <c r="I61" s="4">
        <v>803673534709</v>
      </c>
      <c r="K61" s="4">
        <v>45937774</v>
      </c>
      <c r="M61" s="4">
        <v>803627596935</v>
      </c>
    </row>
    <row r="62" spans="1:13" ht="24">
      <c r="A62" s="3" t="s">
        <v>304</v>
      </c>
      <c r="B62" s="3"/>
      <c r="C62" s="4">
        <v>78986301355</v>
      </c>
      <c r="E62" s="4">
        <v>-16429430</v>
      </c>
      <c r="G62" s="4">
        <v>79002730785</v>
      </c>
      <c r="I62" s="4">
        <v>773890831020</v>
      </c>
      <c r="K62" s="4">
        <v>62588486</v>
      </c>
      <c r="M62" s="4">
        <v>773828242534</v>
      </c>
    </row>
    <row r="63" spans="1:13" ht="24">
      <c r="A63" s="3" t="s">
        <v>315</v>
      </c>
      <c r="B63" s="3"/>
      <c r="C63" s="4">
        <v>0</v>
      </c>
      <c r="E63" s="4">
        <v>0</v>
      </c>
      <c r="G63" s="4">
        <v>0</v>
      </c>
      <c r="I63" s="4">
        <v>629571905691</v>
      </c>
      <c r="K63" s="4">
        <v>0</v>
      </c>
      <c r="M63" s="4">
        <v>629571905691</v>
      </c>
    </row>
    <row r="64" spans="1:13" ht="24">
      <c r="A64" s="3" t="s">
        <v>305</v>
      </c>
      <c r="B64" s="3"/>
      <c r="C64" s="4">
        <v>105315068463</v>
      </c>
      <c r="E64" s="4">
        <v>-5731124</v>
      </c>
      <c r="G64" s="4">
        <v>105320799587</v>
      </c>
      <c r="I64" s="4">
        <v>1374780041046</v>
      </c>
      <c r="K64" s="4">
        <v>67023305</v>
      </c>
      <c r="M64" s="4">
        <v>1374713017741</v>
      </c>
    </row>
    <row r="65" spans="1:13" ht="24">
      <c r="A65" s="3" t="s">
        <v>318</v>
      </c>
      <c r="B65" s="3"/>
      <c r="C65" s="4">
        <v>0</v>
      </c>
      <c r="E65" s="4">
        <v>0</v>
      </c>
      <c r="G65" s="4">
        <v>0</v>
      </c>
      <c r="I65" s="4">
        <v>193577776441</v>
      </c>
      <c r="K65" s="4">
        <v>0</v>
      </c>
      <c r="M65" s="4">
        <v>193577776441</v>
      </c>
    </row>
    <row r="66" spans="1:13" ht="24">
      <c r="A66" s="3" t="s">
        <v>296</v>
      </c>
      <c r="B66" s="3"/>
      <c r="C66" s="4">
        <v>0</v>
      </c>
      <c r="E66" s="4">
        <v>0</v>
      </c>
      <c r="G66" s="4">
        <v>0</v>
      </c>
      <c r="I66" s="4">
        <v>108467213130</v>
      </c>
      <c r="K66" s="4">
        <v>0</v>
      </c>
      <c r="M66" s="4">
        <v>108467213130</v>
      </c>
    </row>
    <row r="67" spans="1:13" ht="24">
      <c r="A67" s="3" t="s">
        <v>311</v>
      </c>
      <c r="B67" s="3"/>
      <c r="C67" s="4">
        <v>0</v>
      </c>
      <c r="E67" s="4">
        <v>0</v>
      </c>
      <c r="G67" s="4">
        <v>0</v>
      </c>
      <c r="I67" s="4">
        <v>697310633300</v>
      </c>
      <c r="K67" s="4">
        <v>0</v>
      </c>
      <c r="M67" s="4">
        <v>697310633300</v>
      </c>
    </row>
    <row r="68" spans="1:13" ht="24">
      <c r="A68" s="3" t="s">
        <v>298</v>
      </c>
      <c r="B68" s="3"/>
      <c r="C68" s="4">
        <v>0</v>
      </c>
      <c r="E68" s="4">
        <v>0</v>
      </c>
      <c r="G68" s="4">
        <v>0</v>
      </c>
      <c r="I68" s="4">
        <v>237597950837</v>
      </c>
      <c r="K68" s="4">
        <v>0</v>
      </c>
      <c r="M68" s="4">
        <v>237597950837</v>
      </c>
    </row>
    <row r="69" spans="1:13" ht="24">
      <c r="A69" s="3" t="s">
        <v>379</v>
      </c>
      <c r="B69" s="3"/>
      <c r="C69" s="4">
        <v>0</v>
      </c>
      <c r="E69" s="4">
        <v>0</v>
      </c>
      <c r="G69" s="4">
        <v>0</v>
      </c>
      <c r="I69" s="4">
        <v>199702902486</v>
      </c>
      <c r="K69" s="4">
        <v>0</v>
      </c>
      <c r="M69" s="4">
        <v>199702902486</v>
      </c>
    </row>
    <row r="70" spans="1:13" ht="24">
      <c r="A70" s="3" t="s">
        <v>296</v>
      </c>
      <c r="B70" s="3"/>
      <c r="C70" s="4">
        <v>0</v>
      </c>
      <c r="E70" s="4">
        <v>0</v>
      </c>
      <c r="G70" s="4">
        <v>0</v>
      </c>
      <c r="I70" s="4">
        <v>108422950835</v>
      </c>
      <c r="K70" s="4">
        <v>0</v>
      </c>
      <c r="M70" s="4">
        <v>108422950835</v>
      </c>
    </row>
    <row r="71" spans="1:13" ht="24">
      <c r="A71" s="3" t="s">
        <v>294</v>
      </c>
      <c r="B71" s="3"/>
      <c r="C71" s="4">
        <v>0</v>
      </c>
      <c r="E71" s="4">
        <v>0</v>
      </c>
      <c r="G71" s="4">
        <v>0</v>
      </c>
      <c r="I71" s="4">
        <v>68266711596</v>
      </c>
      <c r="K71" s="4">
        <v>0</v>
      </c>
      <c r="M71" s="4">
        <v>68266711596</v>
      </c>
    </row>
    <row r="72" spans="1:13" ht="24">
      <c r="A72" s="3" t="s">
        <v>380</v>
      </c>
      <c r="B72" s="3"/>
      <c r="C72" s="4">
        <v>0</v>
      </c>
      <c r="E72" s="4">
        <v>0</v>
      </c>
      <c r="G72" s="4">
        <v>0</v>
      </c>
      <c r="I72" s="4">
        <v>113193503999</v>
      </c>
      <c r="K72" s="4">
        <v>0</v>
      </c>
      <c r="M72" s="4">
        <v>113193503999</v>
      </c>
    </row>
    <row r="73" spans="1:13" ht="24">
      <c r="A73" s="3" t="s">
        <v>294</v>
      </c>
      <c r="B73" s="3"/>
      <c r="C73" s="4">
        <v>0</v>
      </c>
      <c r="E73" s="4">
        <v>0</v>
      </c>
      <c r="G73" s="4">
        <v>0</v>
      </c>
      <c r="I73" s="4">
        <v>54140279963</v>
      </c>
      <c r="K73" s="4">
        <v>0</v>
      </c>
      <c r="M73" s="4">
        <v>54140279963</v>
      </c>
    </row>
    <row r="74" spans="1:13" ht="24">
      <c r="A74" s="3" t="s">
        <v>294</v>
      </c>
      <c r="B74" s="3"/>
      <c r="C74" s="4">
        <v>0</v>
      </c>
      <c r="E74" s="4">
        <v>0</v>
      </c>
      <c r="G74" s="4">
        <v>0</v>
      </c>
      <c r="I74" s="4">
        <v>142789130924</v>
      </c>
      <c r="K74" s="4">
        <v>0</v>
      </c>
      <c r="M74" s="4">
        <v>142789130924</v>
      </c>
    </row>
    <row r="75" spans="1:13" ht="24">
      <c r="A75" s="3" t="s">
        <v>301</v>
      </c>
      <c r="B75" s="3"/>
      <c r="C75" s="4">
        <v>36986301369</v>
      </c>
      <c r="E75" s="4">
        <v>-793739805</v>
      </c>
      <c r="G75" s="4">
        <v>37780041174</v>
      </c>
      <c r="I75" s="4">
        <v>798400110025</v>
      </c>
      <c r="K75" s="4">
        <v>7258704</v>
      </c>
      <c r="M75" s="4">
        <v>798392851321</v>
      </c>
    </row>
    <row r="76" spans="1:13" ht="24">
      <c r="A76" s="3" t="s">
        <v>381</v>
      </c>
      <c r="B76" s="3"/>
      <c r="C76" s="4">
        <v>0</v>
      </c>
      <c r="E76" s="4">
        <v>0</v>
      </c>
      <c r="G76" s="4">
        <v>0</v>
      </c>
      <c r="I76" s="4">
        <v>202474440062</v>
      </c>
      <c r="K76" s="4">
        <v>0</v>
      </c>
      <c r="M76" s="4">
        <v>202474440062</v>
      </c>
    </row>
    <row r="77" spans="1:13" ht="24">
      <c r="A77" s="3" t="s">
        <v>313</v>
      </c>
      <c r="B77" s="3"/>
      <c r="C77" s="4">
        <v>0</v>
      </c>
      <c r="E77" s="4">
        <v>0</v>
      </c>
      <c r="G77" s="4">
        <v>0</v>
      </c>
      <c r="I77" s="4">
        <v>398764876002</v>
      </c>
      <c r="K77" s="4">
        <v>0</v>
      </c>
      <c r="M77" s="4">
        <v>398764876002</v>
      </c>
    </row>
    <row r="78" spans="1:13" ht="24">
      <c r="A78" s="3" t="s">
        <v>324</v>
      </c>
      <c r="B78" s="3"/>
      <c r="C78" s="4">
        <v>0</v>
      </c>
      <c r="E78" s="4">
        <v>0</v>
      </c>
      <c r="G78" s="4">
        <v>0</v>
      </c>
      <c r="I78" s="4">
        <v>292570154601</v>
      </c>
      <c r="K78" s="4">
        <v>0</v>
      </c>
      <c r="M78" s="4">
        <v>292570154601</v>
      </c>
    </row>
    <row r="79" spans="1:13" ht="24">
      <c r="A79" s="3" t="s">
        <v>301</v>
      </c>
      <c r="B79" s="3"/>
      <c r="C79" s="4">
        <v>0</v>
      </c>
      <c r="E79" s="4">
        <v>0</v>
      </c>
      <c r="G79" s="4">
        <v>0</v>
      </c>
      <c r="I79" s="4">
        <v>1162295516410</v>
      </c>
      <c r="K79" s="4">
        <v>0</v>
      </c>
      <c r="M79" s="4">
        <v>1162295516410</v>
      </c>
    </row>
    <row r="80" spans="1:13" ht="24">
      <c r="A80" s="3" t="s">
        <v>326</v>
      </c>
      <c r="B80" s="3"/>
      <c r="C80" s="4">
        <v>0</v>
      </c>
      <c r="E80" s="4">
        <v>0</v>
      </c>
      <c r="G80" s="4">
        <v>0</v>
      </c>
      <c r="I80" s="4">
        <v>343442622968</v>
      </c>
      <c r="K80" s="4">
        <v>0</v>
      </c>
      <c r="M80" s="4">
        <v>343442622968</v>
      </c>
    </row>
    <row r="81" spans="1:13" ht="24">
      <c r="A81" s="3" t="s">
        <v>295</v>
      </c>
      <c r="B81" s="3"/>
      <c r="C81" s="4">
        <v>0</v>
      </c>
      <c r="E81" s="4">
        <v>0</v>
      </c>
      <c r="G81" s="4">
        <v>0</v>
      </c>
      <c r="I81" s="4">
        <v>399755531790</v>
      </c>
      <c r="K81" s="4">
        <v>0</v>
      </c>
      <c r="M81" s="4">
        <v>399755531790</v>
      </c>
    </row>
    <row r="82" spans="1:13" ht="24">
      <c r="A82" s="3" t="s">
        <v>299</v>
      </c>
      <c r="B82" s="3"/>
      <c r="C82" s="4">
        <v>0</v>
      </c>
      <c r="E82" s="4">
        <v>0</v>
      </c>
      <c r="G82" s="4">
        <v>0</v>
      </c>
      <c r="I82" s="4">
        <v>371475409844</v>
      </c>
      <c r="K82" s="4">
        <v>0</v>
      </c>
      <c r="M82" s="4">
        <v>371475409844</v>
      </c>
    </row>
    <row r="83" spans="1:13" ht="24">
      <c r="A83" s="3" t="s">
        <v>317</v>
      </c>
      <c r="B83" s="3"/>
      <c r="C83" s="4">
        <v>0</v>
      </c>
      <c r="E83" s="4">
        <v>0</v>
      </c>
      <c r="G83" s="4">
        <v>0</v>
      </c>
      <c r="I83" s="4">
        <v>139453551913</v>
      </c>
      <c r="K83" s="4">
        <v>0</v>
      </c>
      <c r="M83" s="4">
        <v>139453551913</v>
      </c>
    </row>
    <row r="84" spans="1:13" ht="24">
      <c r="A84" s="3" t="s">
        <v>315</v>
      </c>
      <c r="B84" s="3"/>
      <c r="C84" s="4">
        <v>0</v>
      </c>
      <c r="E84" s="4">
        <v>0</v>
      </c>
      <c r="G84" s="4">
        <v>0</v>
      </c>
      <c r="I84" s="4">
        <v>667247505537</v>
      </c>
      <c r="K84" s="4">
        <v>0</v>
      </c>
      <c r="M84" s="4">
        <v>667247505537</v>
      </c>
    </row>
    <row r="85" spans="1:13" ht="24">
      <c r="A85" s="3" t="s">
        <v>299</v>
      </c>
      <c r="B85" s="3"/>
      <c r="C85" s="4">
        <v>0</v>
      </c>
      <c r="E85" s="4">
        <v>0</v>
      </c>
      <c r="G85" s="4">
        <v>0</v>
      </c>
      <c r="I85" s="4">
        <v>137704918032</v>
      </c>
      <c r="K85" s="4">
        <v>0</v>
      </c>
      <c r="M85" s="4">
        <v>137704918032</v>
      </c>
    </row>
    <row r="86" spans="1:13" ht="24">
      <c r="A86" s="3" t="s">
        <v>296</v>
      </c>
      <c r="B86" s="3"/>
      <c r="C86" s="4">
        <v>1875095465</v>
      </c>
      <c r="E86" s="4">
        <v>0</v>
      </c>
      <c r="G86" s="4">
        <v>1875095465</v>
      </c>
      <c r="I86" s="4">
        <v>842602807111</v>
      </c>
      <c r="K86" s="4">
        <v>0</v>
      </c>
      <c r="M86" s="4">
        <v>842602807111</v>
      </c>
    </row>
    <row r="87" spans="1:13" ht="24">
      <c r="A87" s="3" t="s">
        <v>306</v>
      </c>
      <c r="B87" s="3"/>
      <c r="C87" s="4">
        <v>36986301369</v>
      </c>
      <c r="E87" s="4">
        <v>-606621801</v>
      </c>
      <c r="G87" s="4">
        <v>37592923170</v>
      </c>
      <c r="I87" s="4">
        <v>746350774738</v>
      </c>
      <c r="K87" s="4">
        <v>11410044</v>
      </c>
      <c r="M87" s="4">
        <v>746339364694</v>
      </c>
    </row>
    <row r="88" spans="1:13" ht="24">
      <c r="A88" s="3" t="s">
        <v>298</v>
      </c>
      <c r="B88" s="3"/>
      <c r="C88" s="4">
        <v>0</v>
      </c>
      <c r="E88" s="4">
        <v>0</v>
      </c>
      <c r="G88" s="4">
        <v>0</v>
      </c>
      <c r="I88" s="4">
        <v>508027322404</v>
      </c>
      <c r="K88" s="4">
        <v>0</v>
      </c>
      <c r="M88" s="4">
        <v>508027322404</v>
      </c>
    </row>
    <row r="89" spans="1:13" ht="24">
      <c r="A89" s="3" t="s">
        <v>296</v>
      </c>
      <c r="B89" s="3"/>
      <c r="C89" s="4">
        <v>0</v>
      </c>
      <c r="E89" s="4">
        <v>0</v>
      </c>
      <c r="G89" s="4">
        <v>0</v>
      </c>
      <c r="I89" s="4">
        <v>647325136609</v>
      </c>
      <c r="K89" s="4">
        <v>0</v>
      </c>
      <c r="M89" s="4">
        <v>647325136609</v>
      </c>
    </row>
    <row r="90" spans="1:13" ht="24">
      <c r="A90" s="3" t="s">
        <v>298</v>
      </c>
      <c r="B90" s="3"/>
      <c r="C90" s="4">
        <v>0</v>
      </c>
      <c r="E90" s="4">
        <v>0</v>
      </c>
      <c r="G90" s="4">
        <v>0</v>
      </c>
      <c r="I90" s="4">
        <v>431080152702</v>
      </c>
      <c r="K90" s="4">
        <v>0</v>
      </c>
      <c r="M90" s="4">
        <v>431080152702</v>
      </c>
    </row>
    <row r="91" spans="1:13" ht="24">
      <c r="A91" s="3" t="s">
        <v>298</v>
      </c>
      <c r="B91" s="3"/>
      <c r="C91" s="4">
        <v>0</v>
      </c>
      <c r="E91" s="4">
        <v>0</v>
      </c>
      <c r="G91" s="4">
        <v>0</v>
      </c>
      <c r="I91" s="4">
        <v>246639071037</v>
      </c>
      <c r="K91" s="4">
        <v>0</v>
      </c>
      <c r="M91" s="4">
        <v>246639071037</v>
      </c>
    </row>
    <row r="92" spans="1:13" ht="24">
      <c r="A92" s="3" t="s">
        <v>298</v>
      </c>
      <c r="B92" s="3"/>
      <c r="C92" s="4">
        <v>0</v>
      </c>
      <c r="E92" s="4">
        <v>0</v>
      </c>
      <c r="G92" s="4">
        <v>0</v>
      </c>
      <c r="I92" s="4">
        <v>537673983827</v>
      </c>
      <c r="K92" s="4">
        <v>0</v>
      </c>
      <c r="M92" s="4">
        <v>537673983827</v>
      </c>
    </row>
    <row r="93" spans="1:13" ht="24">
      <c r="A93" s="3" t="s">
        <v>325</v>
      </c>
      <c r="B93" s="3"/>
      <c r="C93" s="4">
        <v>0</v>
      </c>
      <c r="E93" s="4">
        <v>0</v>
      </c>
      <c r="G93" s="4">
        <v>0</v>
      </c>
      <c r="I93" s="4">
        <v>147540983606</v>
      </c>
      <c r="K93" s="4">
        <v>0</v>
      </c>
      <c r="M93" s="4">
        <v>147540983606</v>
      </c>
    </row>
    <row r="94" spans="1:13" ht="24">
      <c r="A94" s="3" t="s">
        <v>294</v>
      </c>
      <c r="B94" s="3"/>
      <c r="C94" s="4">
        <v>0</v>
      </c>
      <c r="E94" s="4">
        <v>0</v>
      </c>
      <c r="G94" s="4">
        <v>0</v>
      </c>
      <c r="I94" s="4">
        <v>184109589041</v>
      </c>
      <c r="K94" s="4">
        <v>0</v>
      </c>
      <c r="M94" s="4">
        <v>184109589041</v>
      </c>
    </row>
    <row r="95" spans="1:13" ht="24">
      <c r="A95" s="3" t="s">
        <v>317</v>
      </c>
      <c r="B95" s="3"/>
      <c r="C95" s="4">
        <v>0</v>
      </c>
      <c r="E95" s="4">
        <v>0</v>
      </c>
      <c r="G95" s="4">
        <v>0</v>
      </c>
      <c r="I95" s="4">
        <v>432786887998</v>
      </c>
      <c r="K95" s="4">
        <v>0</v>
      </c>
      <c r="M95" s="4">
        <v>432786887998</v>
      </c>
    </row>
    <row r="96" spans="1:13" ht="24">
      <c r="A96" s="3" t="s">
        <v>298</v>
      </c>
      <c r="B96" s="3"/>
      <c r="C96" s="4">
        <v>0</v>
      </c>
      <c r="E96" s="4">
        <v>0</v>
      </c>
      <c r="G96" s="4">
        <v>0</v>
      </c>
      <c r="I96" s="4">
        <v>140117213113</v>
      </c>
      <c r="K96" s="4">
        <v>0</v>
      </c>
      <c r="M96" s="4">
        <v>140117213113</v>
      </c>
    </row>
    <row r="97" spans="1:13" ht="24">
      <c r="A97" s="3" t="s">
        <v>307</v>
      </c>
      <c r="B97" s="3"/>
      <c r="C97" s="4">
        <v>132091780819</v>
      </c>
      <c r="E97" s="4">
        <v>17376326</v>
      </c>
      <c r="G97" s="4">
        <v>132074404493</v>
      </c>
      <c r="I97" s="4">
        <v>663576334298</v>
      </c>
      <c r="K97" s="4">
        <v>674321483</v>
      </c>
      <c r="M97" s="4">
        <v>662902012815</v>
      </c>
    </row>
    <row r="98" spans="1:13" ht="24">
      <c r="A98" s="3" t="s">
        <v>298</v>
      </c>
      <c r="B98" s="3"/>
      <c r="C98" s="4">
        <v>35707814960</v>
      </c>
      <c r="E98" s="4">
        <v>-359162811</v>
      </c>
      <c r="G98" s="4">
        <v>36066977771</v>
      </c>
      <c r="I98" s="4">
        <v>349972535362</v>
      </c>
      <c r="K98" s="4">
        <v>0</v>
      </c>
      <c r="M98" s="4">
        <v>349972535362</v>
      </c>
    </row>
    <row r="99" spans="1:13" ht="24">
      <c r="A99" s="3" t="s">
        <v>296</v>
      </c>
      <c r="B99" s="3"/>
      <c r="C99" s="4">
        <v>937547732</v>
      </c>
      <c r="E99" s="4">
        <v>0</v>
      </c>
      <c r="G99" s="4">
        <v>937547732</v>
      </c>
      <c r="I99" s="4">
        <v>300849764210</v>
      </c>
      <c r="K99" s="4">
        <v>0</v>
      </c>
      <c r="M99" s="4">
        <v>300849764210</v>
      </c>
    </row>
    <row r="100" spans="1:13" ht="24">
      <c r="A100" s="3" t="s">
        <v>299</v>
      </c>
      <c r="B100" s="3"/>
      <c r="C100" s="4">
        <v>0</v>
      </c>
      <c r="E100" s="4">
        <v>0</v>
      </c>
      <c r="G100" s="4">
        <v>0</v>
      </c>
      <c r="I100" s="4">
        <v>255737704917</v>
      </c>
      <c r="K100" s="4">
        <v>0</v>
      </c>
      <c r="M100" s="4">
        <v>255737704917</v>
      </c>
    </row>
    <row r="101" spans="1:13" ht="24">
      <c r="A101" s="3" t="s">
        <v>382</v>
      </c>
      <c r="B101" s="3"/>
      <c r="C101" s="4">
        <v>0</v>
      </c>
      <c r="E101" s="4">
        <v>0</v>
      </c>
      <c r="G101" s="4">
        <v>0</v>
      </c>
      <c r="I101" s="4">
        <v>147540983605</v>
      </c>
      <c r="K101" s="4">
        <v>0</v>
      </c>
      <c r="M101" s="4">
        <v>147540983605</v>
      </c>
    </row>
    <row r="102" spans="1:13" ht="24">
      <c r="A102" s="3" t="s">
        <v>308</v>
      </c>
      <c r="B102" s="3"/>
      <c r="C102" s="4">
        <v>35035890432</v>
      </c>
      <c r="E102" s="4">
        <v>-233179686</v>
      </c>
      <c r="G102" s="4">
        <v>35269070118</v>
      </c>
      <c r="I102" s="4">
        <v>327848764871</v>
      </c>
      <c r="K102" s="4">
        <v>0</v>
      </c>
      <c r="M102" s="4">
        <v>327848764871</v>
      </c>
    </row>
    <row r="103" spans="1:13" ht="24">
      <c r="A103" s="3" t="s">
        <v>299</v>
      </c>
      <c r="B103" s="3"/>
      <c r="C103" s="4">
        <v>0</v>
      </c>
      <c r="E103" s="4">
        <v>0</v>
      </c>
      <c r="G103" s="4">
        <v>0</v>
      </c>
      <c r="I103" s="4">
        <v>245901639344</v>
      </c>
      <c r="K103" s="4">
        <v>0</v>
      </c>
      <c r="M103" s="4">
        <v>245901639344</v>
      </c>
    </row>
    <row r="104" spans="1:13" ht="24">
      <c r="A104" s="3" t="s">
        <v>296</v>
      </c>
      <c r="B104" s="3"/>
      <c r="C104" s="4">
        <v>0</v>
      </c>
      <c r="E104" s="4">
        <v>0</v>
      </c>
      <c r="G104" s="4">
        <v>0</v>
      </c>
      <c r="I104" s="4">
        <v>304640710380</v>
      </c>
      <c r="K104" s="4">
        <v>0</v>
      </c>
      <c r="M104" s="4">
        <v>304640710380</v>
      </c>
    </row>
    <row r="105" spans="1:13" ht="24">
      <c r="A105" s="3" t="s">
        <v>309</v>
      </c>
      <c r="B105" s="3"/>
      <c r="C105" s="4">
        <v>46116164393</v>
      </c>
      <c r="E105" s="4">
        <v>-607812071</v>
      </c>
      <c r="G105" s="4">
        <v>46723976464</v>
      </c>
      <c r="I105" s="4">
        <v>417466112729</v>
      </c>
      <c r="K105" s="4">
        <v>0</v>
      </c>
      <c r="M105" s="4">
        <v>417466112729</v>
      </c>
    </row>
    <row r="106" spans="1:13" ht="24">
      <c r="A106" s="3" t="s">
        <v>304</v>
      </c>
      <c r="B106" s="3"/>
      <c r="C106" s="4">
        <v>39493150662</v>
      </c>
      <c r="E106" s="4">
        <v>-6474370</v>
      </c>
      <c r="G106" s="4">
        <v>39499625032</v>
      </c>
      <c r="I106" s="4">
        <v>177864131965</v>
      </c>
      <c r="K106" s="4">
        <v>29504589</v>
      </c>
      <c r="M106" s="4">
        <v>177834627376</v>
      </c>
    </row>
    <row r="107" spans="1:13" ht="24">
      <c r="A107" s="3" t="s">
        <v>310</v>
      </c>
      <c r="B107" s="3"/>
      <c r="C107" s="4">
        <v>65821917801</v>
      </c>
      <c r="E107" s="4">
        <v>-10772373</v>
      </c>
      <c r="G107" s="4">
        <v>65832690174</v>
      </c>
      <c r="I107" s="4">
        <v>296440220054</v>
      </c>
      <c r="K107" s="4">
        <v>49192558</v>
      </c>
      <c r="M107" s="4">
        <v>296391027496</v>
      </c>
    </row>
    <row r="108" spans="1:13" ht="24">
      <c r="A108" s="3" t="s">
        <v>325</v>
      </c>
      <c r="B108" s="3"/>
      <c r="C108" s="4">
        <v>0</v>
      </c>
      <c r="E108" s="4">
        <v>0</v>
      </c>
      <c r="G108" s="4">
        <v>0</v>
      </c>
      <c r="I108" s="4">
        <v>163934426229</v>
      </c>
      <c r="K108" s="4">
        <v>0</v>
      </c>
      <c r="M108" s="4">
        <v>163934426229</v>
      </c>
    </row>
    <row r="109" spans="1:13" ht="24">
      <c r="A109" s="3" t="s">
        <v>298</v>
      </c>
      <c r="B109" s="3"/>
      <c r="C109" s="4">
        <v>0</v>
      </c>
      <c r="E109" s="4">
        <v>0</v>
      </c>
      <c r="G109" s="4">
        <v>0</v>
      </c>
      <c r="I109" s="4">
        <v>183545355191</v>
      </c>
      <c r="K109" s="4">
        <v>0</v>
      </c>
      <c r="M109" s="4">
        <v>183545355191</v>
      </c>
    </row>
    <row r="110" spans="1:13" ht="24">
      <c r="A110" s="3" t="s">
        <v>381</v>
      </c>
      <c r="B110" s="3"/>
      <c r="C110" s="4">
        <v>0</v>
      </c>
      <c r="E110" s="4">
        <v>0</v>
      </c>
      <c r="G110" s="4">
        <v>0</v>
      </c>
      <c r="I110" s="4">
        <v>151923347436</v>
      </c>
      <c r="K110" s="4">
        <v>0</v>
      </c>
      <c r="M110" s="4">
        <v>151923347436</v>
      </c>
    </row>
    <row r="111" spans="1:13" ht="24">
      <c r="A111" s="3" t="s">
        <v>309</v>
      </c>
      <c r="B111" s="3"/>
      <c r="C111" s="4">
        <v>53897378174</v>
      </c>
      <c r="E111" s="4">
        <v>-678087955</v>
      </c>
      <c r="G111" s="4">
        <v>54575466129</v>
      </c>
      <c r="I111" s="4">
        <v>425401835838</v>
      </c>
      <c r="K111" s="4">
        <v>0</v>
      </c>
      <c r="M111" s="4">
        <v>425401835838</v>
      </c>
    </row>
    <row r="112" spans="1:13" ht="24">
      <c r="A112" s="3" t="s">
        <v>325</v>
      </c>
      <c r="B112" s="3"/>
      <c r="C112" s="4">
        <v>0</v>
      </c>
      <c r="E112" s="4">
        <v>0</v>
      </c>
      <c r="G112" s="4">
        <v>0</v>
      </c>
      <c r="I112" s="4">
        <v>195491803277</v>
      </c>
      <c r="K112" s="4">
        <v>0</v>
      </c>
      <c r="M112" s="4">
        <v>195491803277</v>
      </c>
    </row>
    <row r="113" spans="1:13" ht="24">
      <c r="A113" s="3" t="s">
        <v>383</v>
      </c>
      <c r="B113" s="3"/>
      <c r="C113" s="4">
        <v>0</v>
      </c>
      <c r="E113" s="4">
        <v>0</v>
      </c>
      <c r="G113" s="4">
        <v>0</v>
      </c>
      <c r="I113" s="4">
        <v>307466876262</v>
      </c>
      <c r="K113" s="4">
        <v>0</v>
      </c>
      <c r="M113" s="4">
        <v>307466876262</v>
      </c>
    </row>
    <row r="114" spans="1:13" ht="24">
      <c r="A114" s="3" t="s">
        <v>296</v>
      </c>
      <c r="B114" s="3"/>
      <c r="C114" s="4">
        <v>1562579554</v>
      </c>
      <c r="E114" s="4">
        <v>0</v>
      </c>
      <c r="G114" s="4">
        <v>1562579554</v>
      </c>
      <c r="I114" s="4">
        <v>382603432122</v>
      </c>
      <c r="K114" s="4">
        <v>0</v>
      </c>
      <c r="M114" s="4">
        <v>382603432122</v>
      </c>
    </row>
    <row r="115" spans="1:13" ht="24">
      <c r="A115" s="3" t="s">
        <v>302</v>
      </c>
      <c r="B115" s="3"/>
      <c r="C115" s="4">
        <v>0</v>
      </c>
      <c r="E115" s="4">
        <v>0</v>
      </c>
      <c r="G115" s="4">
        <v>0</v>
      </c>
      <c r="I115" s="4">
        <v>92054794521</v>
      </c>
      <c r="K115" s="4">
        <v>0</v>
      </c>
      <c r="M115" s="4">
        <v>92054794521</v>
      </c>
    </row>
    <row r="116" spans="1:13" ht="24">
      <c r="A116" s="3" t="s">
        <v>326</v>
      </c>
      <c r="B116" s="3"/>
      <c r="C116" s="4">
        <v>0</v>
      </c>
      <c r="E116" s="4">
        <v>0</v>
      </c>
      <c r="G116" s="4">
        <v>0</v>
      </c>
      <c r="I116" s="4">
        <v>174650797195</v>
      </c>
      <c r="K116" s="4">
        <v>465614</v>
      </c>
      <c r="M116" s="4">
        <v>174650331581</v>
      </c>
    </row>
    <row r="117" spans="1:13" ht="24">
      <c r="A117" s="3" t="s">
        <v>302</v>
      </c>
      <c r="B117" s="3"/>
      <c r="C117" s="4">
        <v>0</v>
      </c>
      <c r="E117" s="4">
        <v>0</v>
      </c>
      <c r="G117" s="4">
        <v>0</v>
      </c>
      <c r="I117" s="4">
        <v>80547945206</v>
      </c>
      <c r="K117" s="4">
        <v>0</v>
      </c>
      <c r="M117" s="4">
        <v>80547945206</v>
      </c>
    </row>
    <row r="118" spans="1:13" ht="24">
      <c r="A118" s="3" t="s">
        <v>384</v>
      </c>
      <c r="B118" s="3"/>
      <c r="C118" s="4">
        <v>0</v>
      </c>
      <c r="E118" s="4">
        <v>0</v>
      </c>
      <c r="G118" s="4">
        <v>0</v>
      </c>
      <c r="I118" s="4">
        <v>3622</v>
      </c>
      <c r="K118" s="4">
        <v>0</v>
      </c>
      <c r="M118" s="4">
        <v>3622</v>
      </c>
    </row>
    <row r="119" spans="1:13" ht="24">
      <c r="A119" s="3" t="s">
        <v>384</v>
      </c>
      <c r="B119" s="3"/>
      <c r="C119" s="4">
        <v>0</v>
      </c>
      <c r="E119" s="4">
        <v>-29594289</v>
      </c>
      <c r="G119" s="4">
        <v>29594289</v>
      </c>
      <c r="I119" s="4">
        <v>345901639311</v>
      </c>
      <c r="K119" s="4">
        <v>0</v>
      </c>
      <c r="M119" s="4">
        <v>345901639311</v>
      </c>
    </row>
    <row r="120" spans="1:13" ht="24">
      <c r="A120" s="3" t="s">
        <v>296</v>
      </c>
      <c r="B120" s="3"/>
      <c r="C120" s="4">
        <v>1093805688</v>
      </c>
      <c r="E120" s="4">
        <v>-3077054561</v>
      </c>
      <c r="G120" s="4">
        <v>4170860249</v>
      </c>
      <c r="I120" s="4">
        <v>233407648389</v>
      </c>
      <c r="K120" s="4">
        <v>0</v>
      </c>
      <c r="M120" s="4">
        <v>233407648389</v>
      </c>
    </row>
    <row r="121" spans="1:13" ht="24">
      <c r="A121" s="3" t="s">
        <v>299</v>
      </c>
      <c r="B121" s="3"/>
      <c r="C121" s="4">
        <v>0</v>
      </c>
      <c r="E121" s="4">
        <v>0</v>
      </c>
      <c r="G121" s="4">
        <v>0</v>
      </c>
      <c r="I121" s="4">
        <v>291174489067</v>
      </c>
      <c r="K121" s="4">
        <v>64649623</v>
      </c>
      <c r="M121" s="4">
        <v>291109839444</v>
      </c>
    </row>
    <row r="122" spans="1:13" ht="24">
      <c r="A122" s="3" t="s">
        <v>296</v>
      </c>
      <c r="B122" s="3"/>
      <c r="C122" s="4">
        <v>0</v>
      </c>
      <c r="E122" s="4">
        <v>0</v>
      </c>
      <c r="G122" s="4">
        <v>0</v>
      </c>
      <c r="I122" s="4">
        <v>347073770490</v>
      </c>
      <c r="K122" s="4">
        <v>0</v>
      </c>
      <c r="M122" s="4">
        <v>347073770490</v>
      </c>
    </row>
    <row r="123" spans="1:13" ht="24">
      <c r="A123" s="3" t="s">
        <v>317</v>
      </c>
      <c r="B123" s="3"/>
      <c r="C123" s="4">
        <v>0</v>
      </c>
      <c r="E123" s="4">
        <v>0</v>
      </c>
      <c r="G123" s="4">
        <v>0</v>
      </c>
      <c r="I123" s="4">
        <v>344262295081</v>
      </c>
      <c r="K123" s="4">
        <v>0</v>
      </c>
      <c r="M123" s="4">
        <v>344262295081</v>
      </c>
    </row>
    <row r="124" spans="1:13" ht="24">
      <c r="A124" s="3" t="s">
        <v>325</v>
      </c>
      <c r="B124" s="3"/>
      <c r="C124" s="4">
        <v>0</v>
      </c>
      <c r="E124" s="4">
        <v>0</v>
      </c>
      <c r="G124" s="4">
        <v>0</v>
      </c>
      <c r="I124" s="4">
        <v>212295081966</v>
      </c>
      <c r="K124" s="4">
        <v>0</v>
      </c>
      <c r="M124" s="4">
        <v>212295081966</v>
      </c>
    </row>
    <row r="125" spans="1:13" ht="24">
      <c r="A125" s="3" t="s">
        <v>296</v>
      </c>
      <c r="B125" s="3"/>
      <c r="C125" s="4">
        <v>2187611375</v>
      </c>
      <c r="E125" s="4">
        <v>0</v>
      </c>
      <c r="G125" s="4">
        <v>2187611375</v>
      </c>
      <c r="I125" s="4">
        <v>426664750359</v>
      </c>
      <c r="K125" s="4">
        <v>0</v>
      </c>
      <c r="M125" s="4">
        <v>426664750359</v>
      </c>
    </row>
    <row r="126" spans="1:13" ht="24">
      <c r="A126" s="3" t="s">
        <v>385</v>
      </c>
      <c r="B126" s="3"/>
      <c r="C126" s="4">
        <v>0</v>
      </c>
      <c r="E126" s="4">
        <v>0</v>
      </c>
      <c r="G126" s="4">
        <v>0</v>
      </c>
      <c r="I126" s="4">
        <v>5024590164</v>
      </c>
      <c r="K126" s="4">
        <v>0</v>
      </c>
      <c r="M126" s="4">
        <v>5024590164</v>
      </c>
    </row>
    <row r="127" spans="1:13" ht="24">
      <c r="A127" s="3" t="s">
        <v>385</v>
      </c>
      <c r="B127" s="3"/>
      <c r="C127" s="4">
        <v>0</v>
      </c>
      <c r="E127" s="4">
        <v>0</v>
      </c>
      <c r="G127" s="4">
        <v>0</v>
      </c>
      <c r="I127" s="4">
        <v>185909836065</v>
      </c>
      <c r="K127" s="4">
        <v>0</v>
      </c>
      <c r="M127" s="4">
        <v>185909836065</v>
      </c>
    </row>
    <row r="128" spans="1:13" ht="24">
      <c r="A128" s="3" t="s">
        <v>298</v>
      </c>
      <c r="B128" s="3"/>
      <c r="C128" s="4">
        <v>45617534254</v>
      </c>
      <c r="E128" s="4">
        <v>-1386314341</v>
      </c>
      <c r="G128" s="4">
        <v>47003848595</v>
      </c>
      <c r="I128" s="4">
        <v>302750265735</v>
      </c>
      <c r="K128" s="4">
        <v>0</v>
      </c>
      <c r="M128" s="4">
        <v>302750265735</v>
      </c>
    </row>
    <row r="129" spans="1:13" ht="24">
      <c r="A129" s="3" t="s">
        <v>326</v>
      </c>
      <c r="B129" s="3"/>
      <c r="C129" s="4">
        <v>0</v>
      </c>
      <c r="E129" s="4">
        <v>0</v>
      </c>
      <c r="G129" s="4">
        <v>0</v>
      </c>
      <c r="I129" s="4">
        <v>260911744791</v>
      </c>
      <c r="K129" s="4">
        <v>0</v>
      </c>
      <c r="M129" s="4">
        <v>260911744791</v>
      </c>
    </row>
    <row r="130" spans="1:13" ht="24">
      <c r="A130" s="3" t="s">
        <v>296</v>
      </c>
      <c r="B130" s="3"/>
      <c r="C130" s="4">
        <v>1562579554</v>
      </c>
      <c r="E130" s="4">
        <v>0</v>
      </c>
      <c r="G130" s="4">
        <v>1562579554</v>
      </c>
      <c r="I130" s="4">
        <v>247402612450</v>
      </c>
      <c r="K130" s="4">
        <v>0</v>
      </c>
      <c r="M130" s="4">
        <v>247402612450</v>
      </c>
    </row>
    <row r="131" spans="1:13" ht="24">
      <c r="A131" s="3" t="s">
        <v>311</v>
      </c>
      <c r="B131" s="3"/>
      <c r="C131" s="4">
        <v>131593150683</v>
      </c>
      <c r="E131" s="4">
        <v>8659424</v>
      </c>
      <c r="G131" s="4">
        <v>131584491259</v>
      </c>
      <c r="I131" s="4">
        <v>400999797884</v>
      </c>
      <c r="K131" s="4">
        <v>392053026</v>
      </c>
      <c r="M131" s="4">
        <v>400607744858</v>
      </c>
    </row>
    <row r="132" spans="1:13" ht="24">
      <c r="A132" s="3" t="s">
        <v>294</v>
      </c>
      <c r="B132" s="3"/>
      <c r="C132" s="4">
        <v>55205479456</v>
      </c>
      <c r="E132" s="4">
        <v>-394565125</v>
      </c>
      <c r="G132" s="4">
        <v>55600044581</v>
      </c>
      <c r="I132" s="4">
        <v>326986301370</v>
      </c>
      <c r="K132" s="4">
        <v>0</v>
      </c>
      <c r="M132" s="4">
        <v>326986301370</v>
      </c>
    </row>
    <row r="133" spans="1:13" ht="24">
      <c r="A133" s="3" t="s">
        <v>311</v>
      </c>
      <c r="B133" s="3"/>
      <c r="C133" s="4">
        <v>81798082190</v>
      </c>
      <c r="E133" s="4">
        <v>5183398</v>
      </c>
      <c r="G133" s="4">
        <v>81792898792</v>
      </c>
      <c r="I133" s="4">
        <v>312419795629</v>
      </c>
      <c r="K133" s="4">
        <v>128786112</v>
      </c>
      <c r="M133" s="4">
        <v>312291009517</v>
      </c>
    </row>
    <row r="134" spans="1:13" ht="24">
      <c r="A134" s="3" t="s">
        <v>296</v>
      </c>
      <c r="B134" s="3"/>
      <c r="C134" s="4">
        <v>3750190929</v>
      </c>
      <c r="E134" s="4">
        <v>0</v>
      </c>
      <c r="G134" s="4">
        <v>3750190929</v>
      </c>
      <c r="I134" s="4">
        <v>524435122429</v>
      </c>
      <c r="K134" s="4">
        <v>0</v>
      </c>
      <c r="M134" s="4">
        <v>524435122429</v>
      </c>
    </row>
    <row r="135" spans="1:13" ht="24">
      <c r="A135" s="3" t="s">
        <v>294</v>
      </c>
      <c r="B135" s="3"/>
      <c r="C135" s="4">
        <v>132493150711</v>
      </c>
      <c r="E135" s="4">
        <v>-966193289</v>
      </c>
      <c r="G135" s="4">
        <v>133459344000</v>
      </c>
      <c r="I135" s="4">
        <v>723616438356</v>
      </c>
      <c r="K135" s="4">
        <v>0</v>
      </c>
      <c r="M135" s="4">
        <v>723616438356</v>
      </c>
    </row>
    <row r="136" spans="1:13" ht="24">
      <c r="A136" s="3" t="s">
        <v>294</v>
      </c>
      <c r="B136" s="3"/>
      <c r="C136" s="4">
        <v>55205479464</v>
      </c>
      <c r="E136" s="4">
        <v>-559789521</v>
      </c>
      <c r="G136" s="4">
        <v>55765268985</v>
      </c>
      <c r="I136" s="4">
        <v>293013698629</v>
      </c>
      <c r="K136" s="4">
        <v>0</v>
      </c>
      <c r="M136" s="4">
        <v>293013698629</v>
      </c>
    </row>
    <row r="137" spans="1:13" ht="24">
      <c r="A137" s="3" t="s">
        <v>312</v>
      </c>
      <c r="B137" s="3"/>
      <c r="C137" s="4">
        <v>73972602738</v>
      </c>
      <c r="E137" s="4">
        <v>-1249829855</v>
      </c>
      <c r="G137" s="4">
        <v>75222432593</v>
      </c>
      <c r="I137" s="4">
        <v>517291713433</v>
      </c>
      <c r="K137" s="4">
        <v>39778014</v>
      </c>
      <c r="M137" s="4">
        <v>517251935419</v>
      </c>
    </row>
    <row r="138" spans="1:13" ht="24">
      <c r="A138" s="3" t="s">
        <v>294</v>
      </c>
      <c r="B138" s="3"/>
      <c r="C138" s="4">
        <v>44164383583</v>
      </c>
      <c r="E138" s="4">
        <v>-660345290</v>
      </c>
      <c r="G138" s="4">
        <v>44824728873</v>
      </c>
      <c r="I138" s="4">
        <v>217424657534</v>
      </c>
      <c r="K138" s="4">
        <v>0</v>
      </c>
      <c r="M138" s="4">
        <v>217424657534</v>
      </c>
    </row>
    <row r="139" spans="1:13" ht="24">
      <c r="A139" s="3" t="s">
        <v>294</v>
      </c>
      <c r="B139" s="3"/>
      <c r="C139" s="4">
        <v>105315068492</v>
      </c>
      <c r="E139" s="4">
        <v>0</v>
      </c>
      <c r="G139" s="4">
        <v>105315068492</v>
      </c>
      <c r="I139" s="4">
        <v>271780821897</v>
      </c>
      <c r="K139" s="4">
        <v>704897215</v>
      </c>
      <c r="M139" s="4">
        <v>271075924682</v>
      </c>
    </row>
    <row r="140" spans="1:13" ht="24">
      <c r="A140" s="3" t="s">
        <v>313</v>
      </c>
      <c r="B140" s="3"/>
      <c r="C140" s="4">
        <v>52657534216</v>
      </c>
      <c r="E140" s="4">
        <v>-6076958</v>
      </c>
      <c r="G140" s="4">
        <v>52663611174</v>
      </c>
      <c r="I140" s="4">
        <v>127336926355</v>
      </c>
      <c r="K140" s="4">
        <v>10827262</v>
      </c>
      <c r="M140" s="4">
        <v>127326099093</v>
      </c>
    </row>
    <row r="141" spans="1:13" ht="24">
      <c r="A141" s="3" t="s">
        <v>310</v>
      </c>
      <c r="B141" s="3"/>
      <c r="C141" s="4">
        <v>78986301355</v>
      </c>
      <c r="E141" s="4">
        <v>-9115436</v>
      </c>
      <c r="G141" s="4">
        <v>78995416791</v>
      </c>
      <c r="I141" s="4">
        <v>191005389588</v>
      </c>
      <c r="K141" s="4">
        <v>55159987</v>
      </c>
      <c r="M141" s="4">
        <v>190950229601</v>
      </c>
    </row>
    <row r="142" spans="1:13" ht="24">
      <c r="A142" s="3" t="s">
        <v>314</v>
      </c>
      <c r="B142" s="3"/>
      <c r="C142" s="4">
        <v>131643835602</v>
      </c>
      <c r="E142" s="4">
        <v>-79283890</v>
      </c>
      <c r="G142" s="4">
        <v>131723119492</v>
      </c>
      <c r="I142" s="4">
        <v>318342316005</v>
      </c>
      <c r="K142" s="4">
        <v>26282384</v>
      </c>
      <c r="M142" s="4">
        <v>318316033621</v>
      </c>
    </row>
    <row r="143" spans="1:13" ht="24">
      <c r="A143" s="3" t="s">
        <v>294</v>
      </c>
      <c r="B143" s="3"/>
      <c r="C143" s="4">
        <v>131643835615</v>
      </c>
      <c r="E143" s="4">
        <v>0</v>
      </c>
      <c r="G143" s="4">
        <v>131643835615</v>
      </c>
      <c r="I143" s="4">
        <v>309999999992</v>
      </c>
      <c r="K143" s="4">
        <v>851145489</v>
      </c>
      <c r="M143" s="4">
        <v>309148854503</v>
      </c>
    </row>
    <row r="144" spans="1:13" ht="24">
      <c r="A144" s="3" t="s">
        <v>315</v>
      </c>
      <c r="B144" s="3"/>
      <c r="C144" s="4">
        <v>131643835602</v>
      </c>
      <c r="E144" s="4">
        <v>-10985216</v>
      </c>
      <c r="G144" s="4">
        <v>131654820818</v>
      </c>
      <c r="I144" s="4">
        <v>288697507266</v>
      </c>
      <c r="K144" s="4">
        <v>87660268</v>
      </c>
      <c r="M144" s="4">
        <v>288609846998</v>
      </c>
    </row>
    <row r="145" spans="1:13" ht="24">
      <c r="A145" s="3" t="s">
        <v>316</v>
      </c>
      <c r="B145" s="3"/>
      <c r="C145" s="4">
        <v>78986301355</v>
      </c>
      <c r="E145" s="4">
        <v>-45510224</v>
      </c>
      <c r="G145" s="4">
        <v>79031811579</v>
      </c>
      <c r="I145" s="4">
        <v>173218504346</v>
      </c>
      <c r="K145" s="4">
        <v>13677067</v>
      </c>
      <c r="M145" s="4">
        <v>173204827279</v>
      </c>
    </row>
    <row r="146" spans="1:13" ht="24">
      <c r="A146" s="3" t="s">
        <v>294</v>
      </c>
      <c r="B146" s="3"/>
      <c r="C146" s="4">
        <v>110410958913</v>
      </c>
      <c r="E146" s="4">
        <v>-1236092353</v>
      </c>
      <c r="G146" s="4">
        <v>111647051266</v>
      </c>
      <c r="I146" s="4">
        <v>424657534248</v>
      </c>
      <c r="K146" s="4">
        <v>0</v>
      </c>
      <c r="M146" s="4">
        <v>424657534248</v>
      </c>
    </row>
    <row r="147" spans="1:13" ht="24">
      <c r="A147" s="3" t="s">
        <v>317</v>
      </c>
      <c r="B147" s="3"/>
      <c r="C147" s="4">
        <v>76876712330</v>
      </c>
      <c r="E147" s="4">
        <v>-451353662</v>
      </c>
      <c r="G147" s="4">
        <v>77328065992</v>
      </c>
      <c r="I147" s="4">
        <v>193826484005</v>
      </c>
      <c r="K147" s="4">
        <v>600330612</v>
      </c>
      <c r="M147" s="4">
        <v>193226153393</v>
      </c>
    </row>
    <row r="148" spans="1:13" ht="24">
      <c r="A148" s="3" t="s">
        <v>296</v>
      </c>
      <c r="B148" s="3"/>
      <c r="C148" s="4">
        <v>3125159108</v>
      </c>
      <c r="E148" s="4">
        <v>0</v>
      </c>
      <c r="G148" s="4">
        <v>3125159108</v>
      </c>
      <c r="I148" s="4">
        <v>245362602015</v>
      </c>
      <c r="K148" s="4">
        <v>0</v>
      </c>
      <c r="M148" s="4">
        <v>245362602015</v>
      </c>
    </row>
    <row r="149" spans="1:13" ht="24">
      <c r="A149" s="3" t="s">
        <v>311</v>
      </c>
      <c r="B149" s="3"/>
      <c r="C149" s="4">
        <v>104975342465</v>
      </c>
      <c r="E149" s="4">
        <v>0</v>
      </c>
      <c r="G149" s="4">
        <v>104975342465</v>
      </c>
      <c r="I149" s="4">
        <v>220081832467</v>
      </c>
      <c r="K149" s="4">
        <v>313642421</v>
      </c>
      <c r="M149" s="4">
        <v>219768190046</v>
      </c>
    </row>
    <row r="150" spans="1:13" ht="24">
      <c r="A150" s="3" t="s">
        <v>295</v>
      </c>
      <c r="B150" s="3"/>
      <c r="C150" s="4">
        <v>131643835602</v>
      </c>
      <c r="E150" s="4">
        <v>2586852</v>
      </c>
      <c r="G150" s="4">
        <v>131641248750</v>
      </c>
      <c r="I150" s="4">
        <v>246301369836</v>
      </c>
      <c r="K150" s="4">
        <v>82376450</v>
      </c>
      <c r="M150" s="4">
        <v>246218993386</v>
      </c>
    </row>
    <row r="151" spans="1:13" ht="24">
      <c r="A151" s="3" t="s">
        <v>311</v>
      </c>
      <c r="B151" s="3"/>
      <c r="C151" s="4">
        <v>393657534246</v>
      </c>
      <c r="E151" s="4">
        <v>0</v>
      </c>
      <c r="G151" s="4">
        <v>393657534246</v>
      </c>
      <c r="I151" s="4">
        <v>736520547918</v>
      </c>
      <c r="K151" s="4">
        <v>1445179599</v>
      </c>
      <c r="M151" s="4">
        <v>735075368319</v>
      </c>
    </row>
    <row r="152" spans="1:13" ht="24">
      <c r="A152" s="3" t="s">
        <v>318</v>
      </c>
      <c r="B152" s="3"/>
      <c r="C152" s="4">
        <v>52657534216</v>
      </c>
      <c r="E152" s="4">
        <v>1034741</v>
      </c>
      <c r="G152" s="4">
        <v>52656499475</v>
      </c>
      <c r="I152" s="4">
        <v>98520547888</v>
      </c>
      <c r="K152" s="4">
        <v>32950580</v>
      </c>
      <c r="M152" s="4">
        <v>98487597308</v>
      </c>
    </row>
    <row r="153" spans="1:13" ht="24">
      <c r="A153" s="3" t="s">
        <v>296</v>
      </c>
      <c r="B153" s="3"/>
      <c r="C153" s="4">
        <v>327104109585</v>
      </c>
      <c r="E153" s="4">
        <v>-61524474</v>
      </c>
      <c r="G153" s="4">
        <v>327165634059</v>
      </c>
      <c r="I153" s="4">
        <v>665528767110</v>
      </c>
      <c r="K153" s="4">
        <v>372643201</v>
      </c>
      <c r="M153" s="4">
        <v>665156123909</v>
      </c>
    </row>
    <row r="154" spans="1:13" ht="24">
      <c r="A154" s="3" t="s">
        <v>294</v>
      </c>
      <c r="B154" s="3"/>
      <c r="C154" s="4">
        <v>263287671231</v>
      </c>
      <c r="E154" s="4">
        <v>0</v>
      </c>
      <c r="G154" s="4">
        <v>263287671231</v>
      </c>
      <c r="I154" s="4">
        <v>492602739699</v>
      </c>
      <c r="K154" s="4">
        <v>969685871</v>
      </c>
      <c r="M154" s="4">
        <v>491633053828</v>
      </c>
    </row>
    <row r="155" spans="1:13" ht="24">
      <c r="A155" s="3" t="s">
        <v>294</v>
      </c>
      <c r="B155" s="3"/>
      <c r="C155" s="4">
        <v>105315068492</v>
      </c>
      <c r="E155" s="4">
        <v>0</v>
      </c>
      <c r="G155" s="4">
        <v>105315068492</v>
      </c>
      <c r="I155" s="4">
        <v>159671232860</v>
      </c>
      <c r="K155" s="4">
        <v>728745203</v>
      </c>
      <c r="M155" s="4">
        <v>158942487657</v>
      </c>
    </row>
    <row r="156" spans="1:13" ht="24">
      <c r="A156" s="3" t="s">
        <v>311</v>
      </c>
      <c r="B156" s="3"/>
      <c r="C156" s="4">
        <v>104975342465</v>
      </c>
      <c r="E156" s="4">
        <v>0</v>
      </c>
      <c r="G156" s="4">
        <v>104975342465</v>
      </c>
      <c r="I156" s="4">
        <v>159156164369</v>
      </c>
      <c r="K156" s="4">
        <v>724082519</v>
      </c>
      <c r="M156" s="4">
        <v>158432081850</v>
      </c>
    </row>
    <row r="157" spans="1:13" ht="24">
      <c r="A157" s="3" t="s">
        <v>294</v>
      </c>
      <c r="B157" s="3"/>
      <c r="C157" s="4">
        <v>131643835615</v>
      </c>
      <c r="E157" s="4">
        <v>0</v>
      </c>
      <c r="G157" s="4">
        <v>131643835615</v>
      </c>
      <c r="I157" s="4">
        <v>165616438351</v>
      </c>
      <c r="K157" s="4">
        <v>678649351</v>
      </c>
      <c r="M157" s="4">
        <v>164937789000</v>
      </c>
    </row>
    <row r="158" spans="1:13" ht="24">
      <c r="A158" s="3" t="s">
        <v>309</v>
      </c>
      <c r="B158" s="3"/>
      <c r="C158" s="4">
        <v>79255068496</v>
      </c>
      <c r="E158" s="4">
        <v>10425796</v>
      </c>
      <c r="G158" s="4">
        <v>79244642700</v>
      </c>
      <c r="I158" s="4">
        <v>99049315065</v>
      </c>
      <c r="K158" s="4">
        <v>404592890</v>
      </c>
      <c r="M158" s="4">
        <v>98644722175</v>
      </c>
    </row>
    <row r="159" spans="1:13" ht="24">
      <c r="A159" s="3" t="s">
        <v>311</v>
      </c>
      <c r="B159" s="3"/>
      <c r="C159" s="4">
        <v>79180273975</v>
      </c>
      <c r="E159" s="4">
        <v>9301029</v>
      </c>
      <c r="G159" s="4">
        <v>79170972946</v>
      </c>
      <c r="I159" s="4">
        <v>96509589038</v>
      </c>
      <c r="K159" s="4">
        <v>368463840</v>
      </c>
      <c r="M159" s="4">
        <v>96141125198</v>
      </c>
    </row>
    <row r="160" spans="1:13" ht="24">
      <c r="A160" s="3" t="s">
        <v>296</v>
      </c>
      <c r="B160" s="3"/>
      <c r="C160" s="4">
        <v>904027397250</v>
      </c>
      <c r="E160" s="4">
        <v>-780315252</v>
      </c>
      <c r="G160" s="4">
        <v>904807712502</v>
      </c>
      <c r="I160" s="4">
        <v>1188136986288</v>
      </c>
      <c r="K160" s="4">
        <v>1283321089</v>
      </c>
      <c r="M160" s="4">
        <v>1186853665199</v>
      </c>
    </row>
    <row r="161" spans="1:13" ht="24">
      <c r="A161" s="3" t="s">
        <v>311</v>
      </c>
      <c r="B161" s="3"/>
      <c r="C161" s="4">
        <v>131219178072</v>
      </c>
      <c r="E161" s="4">
        <v>0</v>
      </c>
      <c r="G161" s="4">
        <v>131219178072</v>
      </c>
      <c r="I161" s="4">
        <v>135452054784</v>
      </c>
      <c r="K161" s="4">
        <v>0</v>
      </c>
      <c r="M161" s="4">
        <v>135452054784</v>
      </c>
    </row>
    <row r="162" spans="1:13" ht="24">
      <c r="A162" s="3" t="s">
        <v>319</v>
      </c>
      <c r="B162" s="3"/>
      <c r="C162" s="4">
        <v>132493150662</v>
      </c>
      <c r="E162" s="4">
        <v>0</v>
      </c>
      <c r="G162" s="4">
        <v>132493150662</v>
      </c>
      <c r="I162" s="4">
        <v>132493150662</v>
      </c>
      <c r="K162" s="4">
        <v>0</v>
      </c>
      <c r="M162" s="4">
        <v>132493150662</v>
      </c>
    </row>
    <row r="163" spans="1:13" ht="24">
      <c r="A163" s="3" t="s">
        <v>311</v>
      </c>
      <c r="B163" s="3"/>
      <c r="C163" s="4">
        <v>76191780810</v>
      </c>
      <c r="E163" s="4">
        <v>128786112</v>
      </c>
      <c r="G163" s="4">
        <v>76062994698</v>
      </c>
      <c r="I163" s="4">
        <v>76191780810</v>
      </c>
      <c r="K163" s="4">
        <v>128786112</v>
      </c>
      <c r="M163" s="4">
        <v>76062994698</v>
      </c>
    </row>
    <row r="164" spans="1:13" ht="24">
      <c r="A164" s="3" t="s">
        <v>319</v>
      </c>
      <c r="B164" s="3"/>
      <c r="C164" s="4">
        <v>153863013690</v>
      </c>
      <c r="E164" s="4">
        <v>0</v>
      </c>
      <c r="G164" s="4">
        <v>153863013690</v>
      </c>
      <c r="I164" s="4">
        <v>153863013690</v>
      </c>
      <c r="K164" s="4">
        <v>0</v>
      </c>
      <c r="M164" s="4">
        <v>153863013690</v>
      </c>
    </row>
    <row r="165" spans="1:13" ht="24">
      <c r="A165" s="3" t="s">
        <v>319</v>
      </c>
      <c r="B165" s="3"/>
      <c r="C165" s="4">
        <v>74367123269</v>
      </c>
      <c r="E165" s="4">
        <v>0</v>
      </c>
      <c r="G165" s="4">
        <v>74367123269</v>
      </c>
      <c r="I165" s="4">
        <v>74367123269</v>
      </c>
      <c r="K165" s="4">
        <v>0</v>
      </c>
      <c r="M165" s="4">
        <v>74367123269</v>
      </c>
    </row>
    <row r="166" spans="1:13" ht="24">
      <c r="A166" s="3" t="s">
        <v>322</v>
      </c>
      <c r="B166" s="3"/>
      <c r="C166" s="4">
        <v>132065753404</v>
      </c>
      <c r="E166" s="4">
        <v>667431476</v>
      </c>
      <c r="G166" s="4">
        <v>131398321928</v>
      </c>
      <c r="I166" s="4">
        <v>132065753404</v>
      </c>
      <c r="K166" s="4">
        <v>667431476</v>
      </c>
      <c r="M166" s="4">
        <v>131398321928</v>
      </c>
    </row>
    <row r="167" spans="1:13" ht="24">
      <c r="A167" s="3" t="s">
        <v>294</v>
      </c>
      <c r="B167" s="3"/>
      <c r="C167" s="4">
        <v>132493150660</v>
      </c>
      <c r="E167" s="4">
        <v>671747425</v>
      </c>
      <c r="G167" s="4">
        <v>131821403235</v>
      </c>
      <c r="I167" s="4">
        <v>132493150660</v>
      </c>
      <c r="K167" s="4">
        <v>671747425</v>
      </c>
      <c r="M167" s="4">
        <v>131821403235</v>
      </c>
    </row>
    <row r="168" spans="1:13" ht="24">
      <c r="A168" s="3" t="s">
        <v>323</v>
      </c>
      <c r="B168" s="3"/>
      <c r="C168" s="4">
        <v>110410958892</v>
      </c>
      <c r="E168" s="4">
        <v>70135216</v>
      </c>
      <c r="G168" s="4">
        <v>110340823676</v>
      </c>
      <c r="I168" s="4">
        <v>110410958892</v>
      </c>
      <c r="K168" s="4">
        <v>70135216</v>
      </c>
      <c r="M168" s="4">
        <v>110340823676</v>
      </c>
    </row>
    <row r="169" spans="1:13" ht="24">
      <c r="A169" s="3" t="s">
        <v>324</v>
      </c>
      <c r="B169" s="3"/>
      <c r="C169" s="4">
        <v>66246575330</v>
      </c>
      <c r="E169" s="4">
        <v>9439309</v>
      </c>
      <c r="G169" s="4">
        <v>66237136021</v>
      </c>
      <c r="I169" s="4">
        <v>66246575330</v>
      </c>
      <c r="K169" s="4">
        <v>9439309</v>
      </c>
      <c r="M169" s="4">
        <v>66237136021</v>
      </c>
    </row>
    <row r="170" spans="1:13" ht="24">
      <c r="A170" s="3" t="s">
        <v>296</v>
      </c>
      <c r="B170" s="3"/>
      <c r="C170" s="4">
        <v>141304109568</v>
      </c>
      <c r="E170" s="4">
        <v>0</v>
      </c>
      <c r="G170" s="4">
        <v>141304109568</v>
      </c>
      <c r="I170" s="4">
        <v>141304109568</v>
      </c>
      <c r="K170" s="4">
        <v>0</v>
      </c>
      <c r="M170" s="4">
        <v>141304109568</v>
      </c>
    </row>
    <row r="171" spans="1:13" ht="24">
      <c r="A171" s="3" t="s">
        <v>315</v>
      </c>
      <c r="B171" s="3"/>
      <c r="C171" s="4">
        <v>61150684920</v>
      </c>
      <c r="E171" s="4">
        <v>8818556</v>
      </c>
      <c r="G171" s="4">
        <v>61141866364</v>
      </c>
      <c r="I171" s="4">
        <v>61150684920</v>
      </c>
      <c r="K171" s="4">
        <v>8818556</v>
      </c>
      <c r="M171" s="4">
        <v>61141866364</v>
      </c>
    </row>
    <row r="172" spans="1:13" ht="24">
      <c r="A172" s="3" t="s">
        <v>316</v>
      </c>
      <c r="B172" s="3"/>
      <c r="C172" s="4">
        <v>39068493128</v>
      </c>
      <c r="E172" s="4">
        <v>5672119</v>
      </c>
      <c r="G172" s="4">
        <v>39062821009</v>
      </c>
      <c r="I172" s="4">
        <v>39068493128</v>
      </c>
      <c r="K172" s="4">
        <v>5672119</v>
      </c>
      <c r="M172" s="4">
        <v>39062821009</v>
      </c>
    </row>
    <row r="173" spans="1:13" ht="24">
      <c r="A173" s="3" t="s">
        <v>296</v>
      </c>
      <c r="B173" s="3"/>
      <c r="C173" s="4">
        <v>96726027396</v>
      </c>
      <c r="E173" s="4">
        <v>0</v>
      </c>
      <c r="G173" s="4">
        <v>96726027396</v>
      </c>
      <c r="I173" s="4">
        <v>96726027396</v>
      </c>
      <c r="K173" s="4">
        <v>0</v>
      </c>
      <c r="M173" s="4">
        <v>96726027396</v>
      </c>
    </row>
    <row r="174" spans="1:13" ht="24">
      <c r="A174" s="3" t="s">
        <v>311</v>
      </c>
      <c r="B174" s="3"/>
      <c r="C174" s="4">
        <v>102435616426</v>
      </c>
      <c r="E174" s="4">
        <v>859914844</v>
      </c>
      <c r="G174" s="4">
        <v>101575701582</v>
      </c>
      <c r="I174" s="4">
        <v>102435616426</v>
      </c>
      <c r="K174" s="4">
        <v>859914844</v>
      </c>
      <c r="M174" s="4">
        <v>101575701582</v>
      </c>
    </row>
    <row r="175" spans="1:13" ht="24">
      <c r="A175" s="3" t="s">
        <v>312</v>
      </c>
      <c r="B175" s="3"/>
      <c r="C175" s="4">
        <v>361643835608</v>
      </c>
      <c r="E175" s="4">
        <v>2948183442</v>
      </c>
      <c r="G175" s="4">
        <v>358695652166</v>
      </c>
      <c r="I175" s="4">
        <v>361643835608</v>
      </c>
      <c r="K175" s="4">
        <v>2948183442</v>
      </c>
      <c r="M175" s="4">
        <v>358695652166</v>
      </c>
    </row>
    <row r="176" spans="1:13" ht="24">
      <c r="A176" s="3" t="s">
        <v>299</v>
      </c>
      <c r="B176" s="3"/>
      <c r="C176" s="4">
        <v>63506849307</v>
      </c>
      <c r="E176" s="4">
        <v>682462178</v>
      </c>
      <c r="G176" s="4">
        <v>62824387129</v>
      </c>
      <c r="I176" s="4">
        <v>63506849307</v>
      </c>
      <c r="K176" s="4">
        <v>682462178</v>
      </c>
      <c r="M176" s="4">
        <v>62824387129</v>
      </c>
    </row>
    <row r="177" spans="1:13" ht="24">
      <c r="A177" s="3" t="s">
        <v>304</v>
      </c>
      <c r="B177" s="3"/>
      <c r="C177" s="4">
        <v>50534246563</v>
      </c>
      <c r="E177" s="4">
        <v>32653423</v>
      </c>
      <c r="G177" s="4">
        <v>50501593140</v>
      </c>
      <c r="I177" s="4">
        <v>50534246563</v>
      </c>
      <c r="K177" s="4">
        <v>32653423</v>
      </c>
      <c r="M177" s="4">
        <v>50501593140</v>
      </c>
    </row>
    <row r="178" spans="1:13" ht="24">
      <c r="A178" s="3" t="s">
        <v>311</v>
      </c>
      <c r="B178" s="3"/>
      <c r="C178" s="4">
        <v>71958904104</v>
      </c>
      <c r="E178" s="4">
        <v>902321264</v>
      </c>
      <c r="G178" s="4">
        <v>71056582840</v>
      </c>
      <c r="I178" s="4">
        <v>71958904104</v>
      </c>
      <c r="K178" s="4">
        <v>902321264</v>
      </c>
      <c r="M178" s="4">
        <v>71056582840</v>
      </c>
    </row>
    <row r="179" spans="1:13" ht="24">
      <c r="A179" s="3" t="s">
        <v>294</v>
      </c>
      <c r="B179" s="3"/>
      <c r="C179" s="4">
        <v>81534246560</v>
      </c>
      <c r="E179" s="4">
        <v>1093117804</v>
      </c>
      <c r="G179" s="4">
        <v>80441128756</v>
      </c>
      <c r="I179" s="4">
        <v>81534246560</v>
      </c>
      <c r="K179" s="4">
        <v>1093117804</v>
      </c>
      <c r="M179" s="4">
        <v>80441128756</v>
      </c>
    </row>
    <row r="180" spans="1:13" ht="24">
      <c r="A180" s="3" t="s">
        <v>294</v>
      </c>
      <c r="B180" s="3"/>
      <c r="C180" s="4">
        <v>31849315065</v>
      </c>
      <c r="E180" s="4">
        <v>453306750</v>
      </c>
      <c r="G180" s="4">
        <v>31396008315</v>
      </c>
      <c r="I180" s="4">
        <v>31849315065</v>
      </c>
      <c r="K180" s="4">
        <v>453306750</v>
      </c>
      <c r="M180" s="4">
        <v>31396008315</v>
      </c>
    </row>
    <row r="181" spans="1:13" ht="24">
      <c r="A181" s="3" t="s">
        <v>311</v>
      </c>
      <c r="B181" s="3"/>
      <c r="C181" s="4">
        <v>60953424648</v>
      </c>
      <c r="E181" s="4">
        <v>1014850381</v>
      </c>
      <c r="G181" s="4">
        <v>59938574267</v>
      </c>
      <c r="I181" s="4">
        <v>60953424648</v>
      </c>
      <c r="K181" s="4">
        <v>1014850381</v>
      </c>
      <c r="M181" s="4">
        <v>59938574267</v>
      </c>
    </row>
    <row r="182" spans="1:13" ht="24">
      <c r="A182" s="3" t="s">
        <v>294</v>
      </c>
      <c r="B182" s="3"/>
      <c r="C182" s="4">
        <v>33972602730</v>
      </c>
      <c r="E182" s="4">
        <v>623132566</v>
      </c>
      <c r="G182" s="4">
        <v>33349470164</v>
      </c>
      <c r="I182" s="4">
        <v>33972602730</v>
      </c>
      <c r="K182" s="4">
        <v>623132566</v>
      </c>
      <c r="M182" s="4">
        <v>33349470164</v>
      </c>
    </row>
    <row r="183" spans="1:13" ht="24">
      <c r="A183" s="3" t="s">
        <v>294</v>
      </c>
      <c r="B183" s="3"/>
      <c r="C183" s="4">
        <v>34397260272</v>
      </c>
      <c r="E183" s="4">
        <v>659050509</v>
      </c>
      <c r="G183" s="4">
        <v>33738209763</v>
      </c>
      <c r="I183" s="4">
        <v>34397260272</v>
      </c>
      <c r="K183" s="4">
        <v>659050509</v>
      </c>
      <c r="M183" s="4">
        <v>33738209763</v>
      </c>
    </row>
    <row r="184" spans="1:13" ht="24">
      <c r="A184" s="3" t="s">
        <v>303</v>
      </c>
      <c r="B184" s="3"/>
      <c r="C184" s="4">
        <v>12698630135</v>
      </c>
      <c r="E184" s="4">
        <v>283773022</v>
      </c>
      <c r="G184" s="4">
        <v>12414857113</v>
      </c>
      <c r="I184" s="4">
        <v>12698630135</v>
      </c>
      <c r="K184" s="4">
        <v>283773022</v>
      </c>
      <c r="M184" s="4">
        <v>12414857113</v>
      </c>
    </row>
    <row r="185" spans="1:13" ht="24">
      <c r="A185" s="3" t="s">
        <v>296</v>
      </c>
      <c r="B185" s="3"/>
      <c r="C185" s="4">
        <v>6728767120</v>
      </c>
      <c r="E185" s="4">
        <v>0</v>
      </c>
      <c r="G185" s="4">
        <v>6728767120</v>
      </c>
      <c r="I185" s="4">
        <v>6728767120</v>
      </c>
      <c r="K185" s="4">
        <v>0</v>
      </c>
      <c r="M185" s="4">
        <v>6728767120</v>
      </c>
    </row>
    <row r="186" spans="1:13" ht="24">
      <c r="A186" s="3" t="s">
        <v>321</v>
      </c>
      <c r="B186" s="3"/>
      <c r="C186" s="4">
        <v>16575342465</v>
      </c>
      <c r="E186" s="4">
        <v>372878620</v>
      </c>
      <c r="G186" s="4">
        <v>16202463845</v>
      </c>
      <c r="I186" s="4">
        <v>16575342465</v>
      </c>
      <c r="K186" s="4">
        <v>372878620</v>
      </c>
      <c r="M186" s="4">
        <v>16202463845</v>
      </c>
    </row>
    <row r="187" spans="1:13" ht="24">
      <c r="A187" s="3" t="s">
        <v>299</v>
      </c>
      <c r="B187" s="3"/>
      <c r="C187" s="4">
        <v>13369863012</v>
      </c>
      <c r="E187" s="4">
        <v>326965780</v>
      </c>
      <c r="G187" s="4">
        <v>13042897232</v>
      </c>
      <c r="I187" s="4">
        <v>13369863012</v>
      </c>
      <c r="K187" s="4">
        <v>326965780</v>
      </c>
      <c r="M187" s="4">
        <v>13042897232</v>
      </c>
    </row>
    <row r="188" spans="1:13" ht="24">
      <c r="A188" s="3" t="s">
        <v>299</v>
      </c>
      <c r="B188" s="3"/>
      <c r="C188" s="4">
        <v>13369863012</v>
      </c>
      <c r="E188" s="4">
        <v>326965780</v>
      </c>
      <c r="G188" s="4">
        <v>13042897232</v>
      </c>
      <c r="I188" s="4">
        <v>13369863012</v>
      </c>
      <c r="K188" s="4">
        <v>326965780</v>
      </c>
      <c r="M188" s="4">
        <v>13042897232</v>
      </c>
    </row>
    <row r="189" spans="1:13" ht="24">
      <c r="A189" s="3" t="s">
        <v>325</v>
      </c>
      <c r="B189" s="3"/>
      <c r="C189" s="4">
        <v>11698630136</v>
      </c>
      <c r="E189" s="4">
        <v>286095057</v>
      </c>
      <c r="G189" s="4">
        <v>11412535079</v>
      </c>
      <c r="I189" s="4">
        <v>11698630136</v>
      </c>
      <c r="K189" s="4">
        <v>286095057</v>
      </c>
      <c r="M189" s="4">
        <v>11412535079</v>
      </c>
    </row>
    <row r="190" spans="1:13" ht="24.75" thickBot="1">
      <c r="A190" s="3" t="s">
        <v>326</v>
      </c>
      <c r="B190" s="3"/>
      <c r="C190" s="4">
        <v>4178082191</v>
      </c>
      <c r="E190" s="4">
        <v>0</v>
      </c>
      <c r="G190" s="4">
        <v>4178082191</v>
      </c>
      <c r="I190" s="4">
        <v>4178082191</v>
      </c>
      <c r="K190" s="4">
        <v>0</v>
      </c>
      <c r="M190" s="4">
        <v>4178082191</v>
      </c>
    </row>
    <row r="191" spans="1:13" ht="24.75" thickBot="1">
      <c r="A191" s="3" t="s">
        <v>50</v>
      </c>
      <c r="B191" s="3"/>
      <c r="C191" s="5">
        <f>SUM(C8:C190)</f>
        <v>8064770295227</v>
      </c>
      <c r="E191" s="5">
        <f>SUM(E8:E190)</f>
        <v>-2744260417</v>
      </c>
      <c r="G191" s="5">
        <f>SUM(G8:G190)</f>
        <v>8067514555644</v>
      </c>
      <c r="I191" s="5">
        <f>SUM(I8:I190)</f>
        <v>54905559698159</v>
      </c>
      <c r="K191" s="5">
        <f>SUM(K8:K190)</f>
        <v>25237614330</v>
      </c>
      <c r="M191" s="5">
        <f>SUM(M8:M190)</f>
        <v>54880322083829</v>
      </c>
    </row>
    <row r="192" spans="1:13" ht="23.25" thickTop="1"/>
    <row r="193" spans="7:13">
      <c r="G193" s="4"/>
      <c r="M193" s="4"/>
    </row>
  </sheetData>
  <mergeCells count="6">
    <mergeCell ref="A2:M2"/>
    <mergeCell ref="A3:M3"/>
    <mergeCell ref="A4:M4"/>
    <mergeCell ref="C6:G6"/>
    <mergeCell ref="I6:M6"/>
    <mergeCell ref="A5:L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64"/>
  <sheetViews>
    <sheetView rightToLeft="1" workbookViewId="0">
      <selection activeCell="A5" sqref="A5:H5"/>
    </sheetView>
  </sheetViews>
  <sheetFormatPr defaultRowHeight="22.5"/>
  <cols>
    <col min="1" max="1" width="46.7109375" style="27" bestFit="1" customWidth="1"/>
    <col min="2" max="2" width="1" style="2" customWidth="1"/>
    <col min="3" max="3" width="11.42578125" style="2" bestFit="1" customWidth="1"/>
    <col min="4" max="4" width="1" style="2" customWidth="1"/>
    <col min="5" max="5" width="18.7109375" style="2" bestFit="1" customWidth="1"/>
    <col min="6" max="6" width="1" style="2" customWidth="1"/>
    <col min="7" max="7" width="18.7109375" style="2" bestFit="1" customWidth="1"/>
    <col min="8" max="8" width="1" style="2" customWidth="1"/>
    <col min="9" max="9" width="25.5703125" style="2" bestFit="1" customWidth="1"/>
    <col min="10" max="10" width="1" style="2" customWidth="1"/>
    <col min="11" max="11" width="15.7109375" style="2" bestFit="1" customWidth="1"/>
    <col min="12" max="12" width="1" style="2" customWidth="1"/>
    <col min="13" max="13" width="23.140625" style="2" bestFit="1" customWidth="1"/>
    <col min="14" max="14" width="1" style="2" customWidth="1"/>
    <col min="15" max="15" width="22.85546875" style="2" bestFit="1" customWidth="1"/>
    <col min="16" max="16" width="1" style="2" customWidth="1"/>
    <col min="17" max="17" width="25.5703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>
      <c r="A2" s="30" t="s">
        <v>0</v>
      </c>
      <c r="B2" s="30" t="s">
        <v>0</v>
      </c>
      <c r="C2" s="30" t="s">
        <v>0</v>
      </c>
      <c r="D2" s="30" t="s">
        <v>0</v>
      </c>
      <c r="E2" s="30" t="s">
        <v>0</v>
      </c>
      <c r="F2" s="30" t="s">
        <v>0</v>
      </c>
      <c r="G2" s="30" t="s">
        <v>0</v>
      </c>
      <c r="H2" s="30" t="s">
        <v>0</v>
      </c>
      <c r="I2" s="30" t="s">
        <v>0</v>
      </c>
      <c r="J2" s="30" t="s">
        <v>0</v>
      </c>
      <c r="K2" s="30" t="s">
        <v>0</v>
      </c>
      <c r="L2" s="30" t="s">
        <v>0</v>
      </c>
      <c r="M2" s="30" t="s">
        <v>0</v>
      </c>
      <c r="N2" s="30" t="s">
        <v>0</v>
      </c>
      <c r="O2" s="30" t="s">
        <v>0</v>
      </c>
      <c r="P2" s="30" t="s">
        <v>0</v>
      </c>
      <c r="Q2" s="30" t="s">
        <v>0</v>
      </c>
    </row>
    <row r="3" spans="1:17" ht="24">
      <c r="A3" s="30" t="s">
        <v>327</v>
      </c>
      <c r="B3" s="30" t="s">
        <v>327</v>
      </c>
      <c r="C3" s="30" t="s">
        <v>327</v>
      </c>
      <c r="D3" s="30" t="s">
        <v>327</v>
      </c>
      <c r="E3" s="30" t="s">
        <v>327</v>
      </c>
      <c r="F3" s="30" t="s">
        <v>327</v>
      </c>
      <c r="G3" s="30" t="s">
        <v>327</v>
      </c>
      <c r="H3" s="30" t="s">
        <v>327</v>
      </c>
      <c r="I3" s="30" t="s">
        <v>327</v>
      </c>
      <c r="J3" s="30" t="s">
        <v>327</v>
      </c>
      <c r="K3" s="30" t="s">
        <v>327</v>
      </c>
      <c r="L3" s="30" t="s">
        <v>327</v>
      </c>
      <c r="M3" s="30" t="s">
        <v>327</v>
      </c>
      <c r="N3" s="30" t="s">
        <v>327</v>
      </c>
      <c r="O3" s="30" t="s">
        <v>327</v>
      </c>
      <c r="P3" s="30" t="s">
        <v>327</v>
      </c>
      <c r="Q3" s="30" t="s">
        <v>327</v>
      </c>
    </row>
    <row r="4" spans="1:17" ht="24">
      <c r="A4" s="30" t="s">
        <v>2</v>
      </c>
      <c r="B4" s="30" t="s">
        <v>2</v>
      </c>
      <c r="C4" s="30" t="s">
        <v>2</v>
      </c>
      <c r="D4" s="30" t="s">
        <v>2</v>
      </c>
      <c r="E4" s="30" t="s">
        <v>2</v>
      </c>
      <c r="F4" s="30" t="s">
        <v>2</v>
      </c>
      <c r="G4" s="30" t="s">
        <v>2</v>
      </c>
      <c r="H4" s="30" t="s">
        <v>2</v>
      </c>
      <c r="I4" s="30" t="s">
        <v>2</v>
      </c>
      <c r="J4" s="30" t="s">
        <v>2</v>
      </c>
      <c r="K4" s="30" t="s">
        <v>2</v>
      </c>
      <c r="L4" s="30" t="s">
        <v>2</v>
      </c>
      <c r="M4" s="30" t="s">
        <v>2</v>
      </c>
      <c r="N4" s="30" t="s">
        <v>2</v>
      </c>
      <c r="O4" s="30" t="s">
        <v>2</v>
      </c>
      <c r="P4" s="30" t="s">
        <v>2</v>
      </c>
      <c r="Q4" s="30" t="s">
        <v>2</v>
      </c>
    </row>
    <row r="5" spans="1:17" ht="25.5">
      <c r="A5" s="31" t="s">
        <v>479</v>
      </c>
      <c r="B5" s="31"/>
      <c r="C5" s="31"/>
      <c r="D5" s="31"/>
      <c r="E5" s="31"/>
      <c r="F5" s="31"/>
      <c r="G5" s="31"/>
      <c r="H5" s="31"/>
    </row>
    <row r="6" spans="1:17" ht="24">
      <c r="A6" s="43" t="s">
        <v>3</v>
      </c>
      <c r="C6" s="29" t="s">
        <v>329</v>
      </c>
      <c r="D6" s="29" t="s">
        <v>329</v>
      </c>
      <c r="E6" s="29" t="s">
        <v>329</v>
      </c>
      <c r="F6" s="29" t="s">
        <v>329</v>
      </c>
      <c r="G6" s="29" t="s">
        <v>329</v>
      </c>
      <c r="H6" s="29" t="s">
        <v>329</v>
      </c>
      <c r="I6" s="29" t="s">
        <v>329</v>
      </c>
      <c r="K6" s="29" t="s">
        <v>330</v>
      </c>
      <c r="L6" s="29" t="s">
        <v>330</v>
      </c>
      <c r="M6" s="29" t="s">
        <v>330</v>
      </c>
      <c r="N6" s="29" t="s">
        <v>330</v>
      </c>
      <c r="O6" s="29" t="s">
        <v>330</v>
      </c>
      <c r="P6" s="29" t="s">
        <v>330</v>
      </c>
      <c r="Q6" s="29" t="s">
        <v>330</v>
      </c>
    </row>
    <row r="7" spans="1:17" ht="24">
      <c r="A7" s="43" t="s">
        <v>3</v>
      </c>
      <c r="C7" s="29" t="s">
        <v>7</v>
      </c>
      <c r="E7" s="29" t="s">
        <v>393</v>
      </c>
      <c r="G7" s="29" t="s">
        <v>394</v>
      </c>
      <c r="I7" s="29" t="s">
        <v>396</v>
      </c>
      <c r="K7" s="29" t="s">
        <v>7</v>
      </c>
      <c r="M7" s="29" t="s">
        <v>393</v>
      </c>
      <c r="O7" s="29" t="s">
        <v>394</v>
      </c>
      <c r="Q7" s="29" t="s">
        <v>396</v>
      </c>
    </row>
    <row r="8" spans="1:17" ht="24">
      <c r="A8" s="26" t="s">
        <v>42</v>
      </c>
      <c r="C8" s="4">
        <v>2</v>
      </c>
      <c r="E8" s="4">
        <v>2</v>
      </c>
      <c r="G8" s="4">
        <v>7482</v>
      </c>
      <c r="I8" s="4">
        <v>-7480</v>
      </c>
      <c r="K8" s="4">
        <v>2</v>
      </c>
      <c r="M8" s="4">
        <v>2</v>
      </c>
      <c r="O8" s="4">
        <v>7482</v>
      </c>
      <c r="Q8" s="4">
        <v>-7480</v>
      </c>
    </row>
    <row r="9" spans="1:17" ht="24">
      <c r="A9" s="26" t="s">
        <v>16</v>
      </c>
      <c r="C9" s="4">
        <v>1000000</v>
      </c>
      <c r="E9" s="4">
        <v>4856476954</v>
      </c>
      <c r="G9" s="4">
        <v>4661690605</v>
      </c>
      <c r="I9" s="4">
        <v>194786349</v>
      </c>
      <c r="K9" s="4">
        <v>1000000</v>
      </c>
      <c r="M9" s="4">
        <v>4856476954</v>
      </c>
      <c r="O9" s="4">
        <v>4661690605</v>
      </c>
      <c r="Q9" s="4">
        <v>194786349</v>
      </c>
    </row>
    <row r="10" spans="1:17" ht="24">
      <c r="A10" s="26" t="s">
        <v>47</v>
      </c>
      <c r="C10" s="4">
        <v>510685</v>
      </c>
      <c r="E10" s="4">
        <v>490991655425</v>
      </c>
      <c r="G10" s="4">
        <v>490871977135</v>
      </c>
      <c r="I10" s="4">
        <v>119678290</v>
      </c>
      <c r="K10" s="4">
        <v>510685</v>
      </c>
      <c r="M10" s="4">
        <v>490991655425</v>
      </c>
      <c r="O10" s="4">
        <v>490871977135</v>
      </c>
      <c r="Q10" s="4">
        <v>119678290</v>
      </c>
    </row>
    <row r="11" spans="1:17" ht="24">
      <c r="A11" s="26" t="s">
        <v>399</v>
      </c>
      <c r="C11" s="4">
        <v>0</v>
      </c>
      <c r="E11" s="4">
        <v>0</v>
      </c>
      <c r="G11" s="4">
        <v>0</v>
      </c>
      <c r="I11" s="4">
        <v>0</v>
      </c>
      <c r="K11" s="4">
        <v>2869472996</v>
      </c>
      <c r="M11" s="4">
        <v>12440414822772</v>
      </c>
      <c r="O11" s="4">
        <v>12440414822772</v>
      </c>
      <c r="Q11" s="4">
        <v>0</v>
      </c>
    </row>
    <row r="12" spans="1:17" ht="24">
      <c r="A12" s="26" t="s">
        <v>400</v>
      </c>
      <c r="C12" s="4">
        <v>0</v>
      </c>
      <c r="E12" s="4">
        <v>0</v>
      </c>
      <c r="G12" s="4">
        <v>0</v>
      </c>
      <c r="I12" s="4">
        <v>0</v>
      </c>
      <c r="K12" s="4">
        <v>259509671</v>
      </c>
      <c r="M12" s="4">
        <v>386997673518</v>
      </c>
      <c r="O12" s="4">
        <v>386997673518</v>
      </c>
      <c r="Q12" s="4">
        <v>0</v>
      </c>
    </row>
    <row r="13" spans="1:17" ht="24">
      <c r="A13" s="26" t="s">
        <v>15</v>
      </c>
      <c r="C13" s="4">
        <v>0</v>
      </c>
      <c r="E13" s="4">
        <v>0</v>
      </c>
      <c r="G13" s="4">
        <v>0</v>
      </c>
      <c r="I13" s="4">
        <v>0</v>
      </c>
      <c r="K13" s="4">
        <v>1</v>
      </c>
      <c r="M13" s="4">
        <v>1</v>
      </c>
      <c r="O13" s="4">
        <v>6505</v>
      </c>
      <c r="Q13" s="4">
        <v>-6504</v>
      </c>
    </row>
    <row r="14" spans="1:17" ht="24">
      <c r="A14" s="26" t="s">
        <v>402</v>
      </c>
      <c r="C14" s="4">
        <v>0</v>
      </c>
      <c r="E14" s="4">
        <v>0</v>
      </c>
      <c r="G14" s="4">
        <v>0</v>
      </c>
      <c r="I14" s="4">
        <v>0</v>
      </c>
      <c r="K14" s="4">
        <v>2037441</v>
      </c>
      <c r="M14" s="4">
        <v>2168165320890</v>
      </c>
      <c r="O14" s="4">
        <v>2167636785611</v>
      </c>
      <c r="Q14" s="4">
        <v>528535279</v>
      </c>
    </row>
    <row r="15" spans="1:17" s="10" customFormat="1" ht="24">
      <c r="A15" s="26" t="s">
        <v>448</v>
      </c>
      <c r="C15" s="4"/>
      <c r="E15" s="4">
        <v>0</v>
      </c>
      <c r="G15" s="4">
        <v>0</v>
      </c>
      <c r="I15" s="4">
        <v>0</v>
      </c>
      <c r="K15" s="4">
        <v>0</v>
      </c>
      <c r="M15" s="4">
        <v>6234297732000</v>
      </c>
      <c r="O15" s="4">
        <v>6015344889837</v>
      </c>
      <c r="Q15" s="4">
        <v>218952842163</v>
      </c>
    </row>
    <row r="16" spans="1:17" ht="24">
      <c r="A16" s="26" t="s">
        <v>32</v>
      </c>
      <c r="C16" s="4">
        <v>350196</v>
      </c>
      <c r="E16" s="4">
        <v>5261006002</v>
      </c>
      <c r="G16" s="4">
        <v>5274871238</v>
      </c>
      <c r="I16" s="4">
        <v>-13865236</v>
      </c>
      <c r="K16" s="4">
        <v>350196</v>
      </c>
      <c r="M16" s="4">
        <v>5261006002</v>
      </c>
      <c r="O16" s="4">
        <v>5274871238</v>
      </c>
      <c r="Q16" s="4">
        <v>-13865236</v>
      </c>
    </row>
    <row r="17" spans="1:17" ht="24">
      <c r="A17" s="26" t="s">
        <v>29</v>
      </c>
      <c r="C17" s="4">
        <v>526811</v>
      </c>
      <c r="E17" s="4">
        <v>5426091882</v>
      </c>
      <c r="G17" s="4">
        <v>5414241334</v>
      </c>
      <c r="I17" s="4">
        <v>11850548</v>
      </c>
      <c r="K17" s="4">
        <v>526811</v>
      </c>
      <c r="M17" s="4">
        <v>5426091882</v>
      </c>
      <c r="O17" s="4">
        <v>5414241334</v>
      </c>
      <c r="Q17" s="4">
        <v>11850548</v>
      </c>
    </row>
    <row r="18" spans="1:17" ht="24">
      <c r="A18" s="26" t="s">
        <v>31</v>
      </c>
      <c r="C18" s="4">
        <v>500000</v>
      </c>
      <c r="E18" s="4">
        <v>7154580243</v>
      </c>
      <c r="G18" s="4">
        <v>6906807299</v>
      </c>
      <c r="I18" s="4">
        <v>247772944</v>
      </c>
      <c r="K18" s="4">
        <v>500000</v>
      </c>
      <c r="M18" s="4">
        <v>7154580243</v>
      </c>
      <c r="O18" s="4">
        <v>6906807299</v>
      </c>
      <c r="Q18" s="4">
        <v>247772944</v>
      </c>
    </row>
    <row r="19" spans="1:17" ht="24">
      <c r="A19" s="26" t="s">
        <v>21</v>
      </c>
      <c r="C19" s="4">
        <v>5986432</v>
      </c>
      <c r="E19" s="4">
        <v>423527928482</v>
      </c>
      <c r="G19" s="4">
        <v>409982316287</v>
      </c>
      <c r="I19" s="4">
        <v>13545612195</v>
      </c>
      <c r="K19" s="4">
        <v>11341014</v>
      </c>
      <c r="M19" s="4">
        <v>773361867632</v>
      </c>
      <c r="O19" s="4">
        <v>744456584025</v>
      </c>
      <c r="Q19" s="4">
        <v>28905283607</v>
      </c>
    </row>
    <row r="20" spans="1:17" ht="24">
      <c r="A20" s="26" t="s">
        <v>28</v>
      </c>
      <c r="C20" s="4">
        <v>4000000</v>
      </c>
      <c r="E20" s="4">
        <v>42387916028</v>
      </c>
      <c r="G20" s="4">
        <v>41448183097</v>
      </c>
      <c r="I20" s="4">
        <v>939732931</v>
      </c>
      <c r="K20" s="4">
        <v>4050000</v>
      </c>
      <c r="M20" s="4">
        <v>42952255148</v>
      </c>
      <c r="O20" s="4">
        <v>42012175842</v>
      </c>
      <c r="Q20" s="4">
        <v>940079306</v>
      </c>
    </row>
    <row r="21" spans="1:17" ht="24">
      <c r="A21" s="26" t="s">
        <v>33</v>
      </c>
      <c r="C21" s="4">
        <v>469807</v>
      </c>
      <c r="E21" s="4">
        <v>7320404231</v>
      </c>
      <c r="G21" s="4">
        <v>7238856433</v>
      </c>
      <c r="I21" s="4">
        <v>81547798</v>
      </c>
      <c r="K21" s="4">
        <v>469807</v>
      </c>
      <c r="M21" s="4">
        <v>7320404231</v>
      </c>
      <c r="O21" s="4">
        <v>7238856433</v>
      </c>
      <c r="Q21" s="4">
        <v>81547798</v>
      </c>
    </row>
    <row r="22" spans="1:17" ht="24">
      <c r="A22" s="26" t="s">
        <v>397</v>
      </c>
      <c r="C22" s="4">
        <v>0</v>
      </c>
      <c r="E22" s="4">
        <v>0</v>
      </c>
      <c r="G22" s="4">
        <v>0</v>
      </c>
      <c r="I22" s="4">
        <v>0</v>
      </c>
      <c r="K22" s="4">
        <v>500000</v>
      </c>
      <c r="M22" s="4">
        <v>5348475260</v>
      </c>
      <c r="O22" s="4">
        <v>5327376098</v>
      </c>
      <c r="Q22" s="4">
        <v>21099162</v>
      </c>
    </row>
    <row r="23" spans="1:17" ht="24">
      <c r="A23" s="26" t="s">
        <v>398</v>
      </c>
      <c r="C23" s="4">
        <v>0</v>
      </c>
      <c r="E23" s="4">
        <v>0</v>
      </c>
      <c r="G23" s="4">
        <v>0</v>
      </c>
      <c r="I23" s="4">
        <v>0</v>
      </c>
      <c r="K23" s="4">
        <v>299198332</v>
      </c>
      <c r="M23" s="4">
        <v>4193326005288</v>
      </c>
      <c r="O23" s="4">
        <v>4041129161248</v>
      </c>
      <c r="Q23" s="4">
        <v>152196844040</v>
      </c>
    </row>
    <row r="24" spans="1:17" ht="24">
      <c r="A24" s="26" t="s">
        <v>41</v>
      </c>
      <c r="C24" s="4">
        <v>0</v>
      </c>
      <c r="E24" s="4">
        <v>0</v>
      </c>
      <c r="G24" s="4">
        <v>0</v>
      </c>
      <c r="I24" s="4">
        <v>0</v>
      </c>
      <c r="K24" s="4">
        <v>16996937</v>
      </c>
      <c r="M24" s="4">
        <v>3066193057431</v>
      </c>
      <c r="O24" s="4">
        <v>2196697433819</v>
      </c>
      <c r="Q24" s="4">
        <v>869495623612</v>
      </c>
    </row>
    <row r="25" spans="1:17" ht="24">
      <c r="A25" s="26" t="s">
        <v>23</v>
      </c>
      <c r="C25" s="4">
        <v>0</v>
      </c>
      <c r="E25" s="4">
        <v>0</v>
      </c>
      <c r="G25" s="4">
        <v>0</v>
      </c>
      <c r="I25" s="4">
        <v>0</v>
      </c>
      <c r="K25" s="4">
        <v>58841465</v>
      </c>
      <c r="M25" s="4">
        <v>1111791697229</v>
      </c>
      <c r="O25" s="4">
        <v>1082955138315</v>
      </c>
      <c r="Q25" s="4">
        <v>28836558914</v>
      </c>
    </row>
    <row r="26" spans="1:17" ht="24">
      <c r="A26" s="26" t="s">
        <v>49</v>
      </c>
      <c r="C26" s="4">
        <v>0</v>
      </c>
      <c r="E26" s="4">
        <v>0</v>
      </c>
      <c r="G26" s="4">
        <v>0</v>
      </c>
      <c r="I26" s="4">
        <v>0</v>
      </c>
      <c r="K26" s="4">
        <v>183811770</v>
      </c>
      <c r="M26" s="4">
        <v>2931080865597</v>
      </c>
      <c r="O26" s="4">
        <v>2658798317051</v>
      </c>
      <c r="Q26" s="4">
        <v>272282548546</v>
      </c>
    </row>
    <row r="27" spans="1:17" ht="24">
      <c r="A27" s="26" t="s">
        <v>27</v>
      </c>
      <c r="C27" s="4">
        <v>0</v>
      </c>
      <c r="E27" s="4">
        <v>0</v>
      </c>
      <c r="G27" s="4">
        <v>0</v>
      </c>
      <c r="I27" s="4">
        <v>0</v>
      </c>
      <c r="K27" s="4">
        <v>20113755</v>
      </c>
      <c r="M27" s="4">
        <v>325964484639</v>
      </c>
      <c r="O27" s="4">
        <v>312724723876</v>
      </c>
      <c r="Q27" s="4">
        <v>13239760763</v>
      </c>
    </row>
    <row r="28" spans="1:17" ht="24">
      <c r="A28" s="26" t="s">
        <v>401</v>
      </c>
      <c r="C28" s="4">
        <v>0</v>
      </c>
      <c r="E28" s="4">
        <v>0</v>
      </c>
      <c r="G28" s="4">
        <v>0</v>
      </c>
      <c r="I28" s="4">
        <v>0</v>
      </c>
      <c r="K28" s="4">
        <v>10000000</v>
      </c>
      <c r="M28" s="4">
        <v>103551197191</v>
      </c>
      <c r="O28" s="4">
        <v>103637313187</v>
      </c>
      <c r="Q28" s="4">
        <v>-86115996</v>
      </c>
    </row>
    <row r="29" spans="1:17" ht="24">
      <c r="A29" s="26" t="s">
        <v>37</v>
      </c>
      <c r="C29" s="4">
        <v>0</v>
      </c>
      <c r="E29" s="4">
        <v>0</v>
      </c>
      <c r="G29" s="4">
        <v>0</v>
      </c>
      <c r="I29" s="4">
        <v>0</v>
      </c>
      <c r="K29" s="4">
        <v>14680000</v>
      </c>
      <c r="M29" s="4">
        <v>609440680000</v>
      </c>
      <c r="O29" s="4">
        <v>592919024667</v>
      </c>
      <c r="Q29" s="4">
        <v>16521655333</v>
      </c>
    </row>
    <row r="30" spans="1:17" ht="24">
      <c r="A30" s="26" t="s">
        <v>34</v>
      </c>
      <c r="C30" s="4">
        <v>0</v>
      </c>
      <c r="E30" s="4">
        <v>0</v>
      </c>
      <c r="G30" s="4">
        <v>0</v>
      </c>
      <c r="I30" s="4">
        <v>0</v>
      </c>
      <c r="K30" s="4">
        <v>7394618</v>
      </c>
      <c r="M30" s="4">
        <v>334511101695</v>
      </c>
      <c r="O30" s="4">
        <v>335692519343</v>
      </c>
      <c r="Q30" s="4">
        <v>-1181417648</v>
      </c>
    </row>
    <row r="31" spans="1:17" ht="24">
      <c r="A31" s="26" t="s">
        <v>26</v>
      </c>
      <c r="C31" s="4">
        <v>0</v>
      </c>
      <c r="E31" s="4">
        <v>0</v>
      </c>
      <c r="G31" s="4">
        <v>0</v>
      </c>
      <c r="I31" s="4">
        <v>0</v>
      </c>
      <c r="K31" s="4">
        <v>29400000</v>
      </c>
      <c r="M31" s="4">
        <v>499971467510</v>
      </c>
      <c r="O31" s="4">
        <v>479186177182</v>
      </c>
      <c r="Q31" s="4">
        <v>20785290328</v>
      </c>
    </row>
    <row r="32" spans="1:17" s="10" customFormat="1" ht="24">
      <c r="A32" s="26" t="s">
        <v>447</v>
      </c>
      <c r="C32" s="4">
        <v>0</v>
      </c>
      <c r="E32" s="4">
        <v>0</v>
      </c>
      <c r="G32" s="4">
        <v>0</v>
      </c>
      <c r="I32" s="4">
        <v>0</v>
      </c>
      <c r="K32" s="4" t="s">
        <v>449</v>
      </c>
      <c r="M32" s="4">
        <v>0</v>
      </c>
      <c r="O32" s="4">
        <v>0</v>
      </c>
      <c r="Q32" s="4">
        <v>506075730808</v>
      </c>
    </row>
    <row r="33" spans="1:17" ht="24">
      <c r="A33" s="26" t="s">
        <v>351</v>
      </c>
      <c r="C33" s="4">
        <v>0</v>
      </c>
      <c r="E33" s="4">
        <v>0</v>
      </c>
      <c r="G33" s="4">
        <v>0</v>
      </c>
      <c r="I33" s="4">
        <v>0</v>
      </c>
      <c r="K33" s="4">
        <v>8308633</v>
      </c>
      <c r="M33" s="4">
        <v>8308633000000</v>
      </c>
      <c r="O33" s="4">
        <v>7411968903870</v>
      </c>
      <c r="Q33" s="4">
        <v>896664096130</v>
      </c>
    </row>
    <row r="34" spans="1:17" ht="24">
      <c r="A34" s="26" t="s">
        <v>349</v>
      </c>
      <c r="C34" s="4">
        <v>0</v>
      </c>
      <c r="E34" s="4">
        <v>0</v>
      </c>
      <c r="G34" s="4">
        <v>0</v>
      </c>
      <c r="I34" s="4">
        <v>0</v>
      </c>
      <c r="K34" s="4">
        <v>2600000</v>
      </c>
      <c r="M34" s="4">
        <v>2432759875000</v>
      </c>
      <c r="O34" s="4">
        <v>2407371106194</v>
      </c>
      <c r="Q34" s="4">
        <v>25388768806</v>
      </c>
    </row>
    <row r="35" spans="1:17" ht="24">
      <c r="A35" s="26" t="s">
        <v>403</v>
      </c>
      <c r="C35" s="4">
        <v>0</v>
      </c>
      <c r="E35" s="4">
        <v>0</v>
      </c>
      <c r="G35" s="4">
        <v>0</v>
      </c>
      <c r="I35" s="4">
        <v>0</v>
      </c>
      <c r="K35" s="4">
        <v>9321968</v>
      </c>
      <c r="M35" s="4">
        <v>9321968000000</v>
      </c>
      <c r="O35" s="4">
        <v>9219162315296</v>
      </c>
      <c r="Q35" s="4">
        <v>102805684704</v>
      </c>
    </row>
    <row r="36" spans="1:17" ht="24">
      <c r="A36" s="26" t="s">
        <v>347</v>
      </c>
      <c r="C36" s="4">
        <v>0</v>
      </c>
      <c r="E36" s="4">
        <v>0</v>
      </c>
      <c r="G36" s="4">
        <v>0</v>
      </c>
      <c r="I36" s="4">
        <v>0</v>
      </c>
      <c r="K36" s="4">
        <v>5999969</v>
      </c>
      <c r="M36" s="4">
        <v>5999743987400</v>
      </c>
      <c r="O36" s="4">
        <v>5924697868777</v>
      </c>
      <c r="Q36" s="4">
        <v>75046118623</v>
      </c>
    </row>
    <row r="37" spans="1:17" ht="24">
      <c r="A37" s="26" t="s">
        <v>345</v>
      </c>
      <c r="C37" s="4">
        <v>0</v>
      </c>
      <c r="E37" s="4">
        <v>0</v>
      </c>
      <c r="G37" s="4">
        <v>0</v>
      </c>
      <c r="I37" s="4">
        <v>0</v>
      </c>
      <c r="K37" s="4">
        <v>25237433</v>
      </c>
      <c r="M37" s="4">
        <v>25237433000000</v>
      </c>
      <c r="O37" s="4">
        <v>22231297982180</v>
      </c>
      <c r="Q37" s="4">
        <v>3006135017820</v>
      </c>
    </row>
    <row r="38" spans="1:17" ht="24">
      <c r="A38" s="26" t="s">
        <v>343</v>
      </c>
      <c r="C38" s="4">
        <v>0</v>
      </c>
      <c r="E38" s="4">
        <v>0</v>
      </c>
      <c r="G38" s="4">
        <v>0</v>
      </c>
      <c r="I38" s="4">
        <v>0</v>
      </c>
      <c r="K38" s="4">
        <v>1480000</v>
      </c>
      <c r="M38" s="4">
        <v>1442190287371</v>
      </c>
      <c r="O38" s="4">
        <v>1384208076494</v>
      </c>
      <c r="Q38" s="4">
        <v>57982210877</v>
      </c>
    </row>
    <row r="39" spans="1:17" ht="24">
      <c r="A39" s="26" t="s">
        <v>374</v>
      </c>
      <c r="C39" s="4">
        <v>0</v>
      </c>
      <c r="E39" s="4">
        <v>0</v>
      </c>
      <c r="G39" s="4">
        <v>0</v>
      </c>
      <c r="I39" s="4">
        <v>0</v>
      </c>
      <c r="K39" s="4">
        <v>3337976</v>
      </c>
      <c r="M39" s="4">
        <v>3337976000000</v>
      </c>
      <c r="O39" s="4">
        <v>3312536342708</v>
      </c>
      <c r="Q39" s="4">
        <v>25439657292</v>
      </c>
    </row>
    <row r="40" spans="1:17" ht="24">
      <c r="A40" s="26" t="s">
        <v>372</v>
      </c>
      <c r="C40" s="4">
        <v>0</v>
      </c>
      <c r="E40" s="4">
        <v>0</v>
      </c>
      <c r="G40" s="4">
        <v>0</v>
      </c>
      <c r="I40" s="4">
        <v>0</v>
      </c>
      <c r="K40" s="4">
        <v>1037981</v>
      </c>
      <c r="M40" s="4">
        <v>1037981000000</v>
      </c>
      <c r="O40" s="4">
        <v>934402033844</v>
      </c>
      <c r="Q40" s="4">
        <v>103578966156</v>
      </c>
    </row>
    <row r="41" spans="1:17" ht="24">
      <c r="A41" s="26" t="s">
        <v>369</v>
      </c>
      <c r="C41" s="4">
        <v>0</v>
      </c>
      <c r="E41" s="4">
        <v>0</v>
      </c>
      <c r="G41" s="4">
        <v>0</v>
      </c>
      <c r="I41" s="4">
        <v>0</v>
      </c>
      <c r="K41" s="4">
        <v>2000000</v>
      </c>
      <c r="M41" s="4">
        <v>2000000000000</v>
      </c>
      <c r="O41" s="4">
        <v>1988083732370</v>
      </c>
      <c r="Q41" s="4">
        <v>11916267630</v>
      </c>
    </row>
    <row r="42" spans="1:17" ht="24">
      <c r="A42" s="26" t="s">
        <v>371</v>
      </c>
      <c r="C42" s="4">
        <v>0</v>
      </c>
      <c r="E42" s="4">
        <v>0</v>
      </c>
      <c r="G42" s="4">
        <v>0</v>
      </c>
      <c r="I42" s="4">
        <v>0</v>
      </c>
      <c r="K42" s="4">
        <v>1450000</v>
      </c>
      <c r="M42" s="4">
        <v>1450000000000</v>
      </c>
      <c r="O42" s="4">
        <v>1442876949041</v>
      </c>
      <c r="Q42" s="4">
        <v>7123050959</v>
      </c>
    </row>
    <row r="43" spans="1:17" ht="24">
      <c r="A43" s="26" t="s">
        <v>368</v>
      </c>
      <c r="C43" s="4">
        <v>0</v>
      </c>
      <c r="E43" s="4">
        <v>0</v>
      </c>
      <c r="G43" s="4">
        <v>0</v>
      </c>
      <c r="I43" s="4">
        <v>0</v>
      </c>
      <c r="K43" s="4">
        <v>5000000</v>
      </c>
      <c r="M43" s="4">
        <v>5000000000000</v>
      </c>
      <c r="O43" s="4">
        <v>4948483004852</v>
      </c>
      <c r="Q43" s="4">
        <v>51516995148</v>
      </c>
    </row>
    <row r="44" spans="1:17" ht="24">
      <c r="A44" s="26" t="s">
        <v>366</v>
      </c>
      <c r="C44" s="4">
        <v>0</v>
      </c>
      <c r="E44" s="4">
        <v>0</v>
      </c>
      <c r="G44" s="4">
        <v>0</v>
      </c>
      <c r="I44" s="4">
        <v>0</v>
      </c>
      <c r="K44" s="4">
        <v>125000</v>
      </c>
      <c r="M44" s="4">
        <v>125000000000</v>
      </c>
      <c r="O44" s="4">
        <v>111456180905</v>
      </c>
      <c r="Q44" s="4">
        <v>13543819095</v>
      </c>
    </row>
    <row r="45" spans="1:17" ht="24">
      <c r="A45" s="26" t="s">
        <v>364</v>
      </c>
      <c r="C45" s="4">
        <v>0</v>
      </c>
      <c r="E45" s="4">
        <v>0</v>
      </c>
      <c r="G45" s="4">
        <v>0</v>
      </c>
      <c r="I45" s="4">
        <v>0</v>
      </c>
      <c r="K45" s="4">
        <v>170000</v>
      </c>
      <c r="M45" s="4">
        <v>170000000000</v>
      </c>
      <c r="O45" s="4">
        <v>143814426975</v>
      </c>
      <c r="Q45" s="4">
        <v>26185573025</v>
      </c>
    </row>
    <row r="46" spans="1:17" ht="24">
      <c r="A46" s="26" t="s">
        <v>362</v>
      </c>
      <c r="C46" s="4">
        <v>0</v>
      </c>
      <c r="E46" s="4">
        <v>0</v>
      </c>
      <c r="G46" s="4">
        <v>0</v>
      </c>
      <c r="I46" s="4">
        <v>0</v>
      </c>
      <c r="K46" s="4">
        <v>7301000</v>
      </c>
      <c r="M46" s="4">
        <v>7301000000000</v>
      </c>
      <c r="O46" s="4">
        <v>7010050415818</v>
      </c>
      <c r="Q46" s="4">
        <v>290949584182</v>
      </c>
    </row>
    <row r="47" spans="1:17" ht="24">
      <c r="A47" s="26" t="s">
        <v>360</v>
      </c>
      <c r="C47" s="4">
        <v>0</v>
      </c>
      <c r="E47" s="4">
        <v>0</v>
      </c>
      <c r="G47" s="4">
        <v>0</v>
      </c>
      <c r="I47" s="4">
        <v>0</v>
      </c>
      <c r="K47" s="4">
        <v>4330000</v>
      </c>
      <c r="M47" s="4">
        <v>4330000000000</v>
      </c>
      <c r="O47" s="4">
        <v>4208491227572</v>
      </c>
      <c r="Q47" s="4">
        <v>121508772428</v>
      </c>
    </row>
    <row r="48" spans="1:17" ht="24">
      <c r="A48" s="26" t="s">
        <v>357</v>
      </c>
      <c r="C48" s="4">
        <v>0</v>
      </c>
      <c r="E48" s="4">
        <v>0</v>
      </c>
      <c r="G48" s="4">
        <v>0</v>
      </c>
      <c r="I48" s="4">
        <v>0</v>
      </c>
      <c r="K48" s="4">
        <v>9993800</v>
      </c>
      <c r="M48" s="4">
        <v>9993800000000</v>
      </c>
      <c r="O48" s="4">
        <v>9673529895283</v>
      </c>
      <c r="Q48" s="4">
        <v>320270104717</v>
      </c>
    </row>
    <row r="49" spans="1:17" ht="24">
      <c r="A49" s="26" t="s">
        <v>359</v>
      </c>
      <c r="C49" s="4">
        <v>0</v>
      </c>
      <c r="E49" s="4">
        <v>0</v>
      </c>
      <c r="G49" s="4">
        <v>0</v>
      </c>
      <c r="I49" s="4">
        <v>0</v>
      </c>
      <c r="K49" s="4">
        <v>2750295</v>
      </c>
      <c r="M49" s="4">
        <v>2750295000000</v>
      </c>
      <c r="O49" s="4">
        <v>2662156627444</v>
      </c>
      <c r="Q49" s="4">
        <v>88138372556</v>
      </c>
    </row>
    <row r="50" spans="1:17" ht="24">
      <c r="A50" s="26" t="s">
        <v>404</v>
      </c>
      <c r="C50" s="4">
        <v>0</v>
      </c>
      <c r="E50" s="4">
        <v>0</v>
      </c>
      <c r="G50" s="4">
        <v>0</v>
      </c>
      <c r="I50" s="4">
        <v>0</v>
      </c>
      <c r="K50" s="4">
        <v>7229085</v>
      </c>
      <c r="M50" s="4">
        <v>7229085000000</v>
      </c>
      <c r="O50" s="4">
        <v>6435559199027</v>
      </c>
      <c r="Q50" s="4">
        <v>793525800973</v>
      </c>
    </row>
    <row r="51" spans="1:17" ht="24">
      <c r="A51" s="26" t="s">
        <v>405</v>
      </c>
      <c r="C51" s="4">
        <v>0</v>
      </c>
      <c r="E51" s="4">
        <v>0</v>
      </c>
      <c r="G51" s="4">
        <v>0</v>
      </c>
      <c r="I51" s="4">
        <v>0</v>
      </c>
      <c r="K51" s="4">
        <v>4482563</v>
      </c>
      <c r="M51" s="4">
        <v>4482563000000</v>
      </c>
      <c r="O51" s="4">
        <v>4176582773033</v>
      </c>
      <c r="Q51" s="4">
        <v>305980226967</v>
      </c>
    </row>
    <row r="52" spans="1:17" ht="24">
      <c r="A52" s="26" t="s">
        <v>406</v>
      </c>
      <c r="C52" s="4">
        <v>0</v>
      </c>
      <c r="E52" s="4">
        <v>0</v>
      </c>
      <c r="G52" s="4">
        <v>0</v>
      </c>
      <c r="I52" s="4">
        <v>0</v>
      </c>
      <c r="K52" s="4">
        <v>2173372</v>
      </c>
      <c r="M52" s="4">
        <v>2173372000000</v>
      </c>
      <c r="O52" s="4">
        <v>2095353681978</v>
      </c>
      <c r="Q52" s="4">
        <v>78018318022</v>
      </c>
    </row>
    <row r="53" spans="1:17" ht="24">
      <c r="A53" s="26" t="s">
        <v>407</v>
      </c>
      <c r="C53" s="4">
        <v>0</v>
      </c>
      <c r="E53" s="4">
        <v>0</v>
      </c>
      <c r="G53" s="4">
        <v>0</v>
      </c>
      <c r="I53" s="4">
        <v>0</v>
      </c>
      <c r="K53" s="4">
        <v>4635580</v>
      </c>
      <c r="M53" s="4">
        <v>4635580000000</v>
      </c>
      <c r="O53" s="4">
        <v>4081636901321</v>
      </c>
      <c r="Q53" s="4">
        <v>553943098679</v>
      </c>
    </row>
    <row r="54" spans="1:17" ht="24">
      <c r="A54" s="26" t="s">
        <v>408</v>
      </c>
      <c r="C54" s="4">
        <v>0</v>
      </c>
      <c r="E54" s="4">
        <v>0</v>
      </c>
      <c r="G54" s="4">
        <v>0</v>
      </c>
      <c r="I54" s="4">
        <v>0</v>
      </c>
      <c r="K54" s="4">
        <v>2850823</v>
      </c>
      <c r="M54" s="4">
        <v>2850823000000</v>
      </c>
      <c r="O54" s="4">
        <v>2655495736512</v>
      </c>
      <c r="Q54" s="4">
        <v>195327263488</v>
      </c>
    </row>
    <row r="55" spans="1:17" ht="24">
      <c r="A55" s="26" t="s">
        <v>409</v>
      </c>
      <c r="C55" s="4">
        <v>0</v>
      </c>
      <c r="E55" s="4">
        <v>0</v>
      </c>
      <c r="G55" s="4">
        <v>0</v>
      </c>
      <c r="I55" s="4">
        <v>0</v>
      </c>
      <c r="K55" s="4">
        <v>2286967</v>
      </c>
      <c r="M55" s="4">
        <v>2286967000000</v>
      </c>
      <c r="O55" s="4">
        <v>2213881222138</v>
      </c>
      <c r="Q55" s="4">
        <v>73085777862</v>
      </c>
    </row>
    <row r="56" spans="1:17" ht="24">
      <c r="A56" s="26" t="s">
        <v>353</v>
      </c>
      <c r="C56" s="4">
        <v>0</v>
      </c>
      <c r="E56" s="4">
        <v>0</v>
      </c>
      <c r="G56" s="4">
        <v>0</v>
      </c>
      <c r="I56" s="4">
        <v>0</v>
      </c>
      <c r="K56" s="4">
        <v>5965226</v>
      </c>
      <c r="M56" s="4">
        <v>5965226000000</v>
      </c>
      <c r="O56" s="4">
        <v>5315890073183</v>
      </c>
      <c r="Q56" s="4">
        <v>649335926817</v>
      </c>
    </row>
    <row r="57" spans="1:17" ht="24">
      <c r="A57" s="26" t="s">
        <v>355</v>
      </c>
      <c r="C57" s="4">
        <v>0</v>
      </c>
      <c r="E57" s="4">
        <v>0</v>
      </c>
      <c r="G57" s="4">
        <v>0</v>
      </c>
      <c r="I57" s="4">
        <v>0</v>
      </c>
      <c r="K57" s="4">
        <v>8289315</v>
      </c>
      <c r="M57" s="4">
        <v>8289315000000</v>
      </c>
      <c r="O57" s="4">
        <v>8177792167876</v>
      </c>
      <c r="Q57" s="4">
        <v>111522832124</v>
      </c>
    </row>
    <row r="58" spans="1:17" ht="24">
      <c r="A58" s="26" t="s">
        <v>197</v>
      </c>
      <c r="C58" s="4">
        <v>0</v>
      </c>
      <c r="E58" s="4">
        <v>0</v>
      </c>
      <c r="G58" s="4">
        <v>0</v>
      </c>
      <c r="I58" s="4">
        <v>0</v>
      </c>
      <c r="K58" s="4">
        <v>4740000</v>
      </c>
      <c r="M58" s="4">
        <v>4502959375000</v>
      </c>
      <c r="O58" s="4">
        <v>3948030007912</v>
      </c>
      <c r="Q58" s="4">
        <v>554929367088</v>
      </c>
    </row>
    <row r="59" spans="1:17" ht="24">
      <c r="A59" s="26" t="s">
        <v>341</v>
      </c>
      <c r="C59" s="4">
        <v>0</v>
      </c>
      <c r="E59" s="4">
        <v>0</v>
      </c>
      <c r="G59" s="4">
        <v>0</v>
      </c>
      <c r="I59" s="4">
        <v>0</v>
      </c>
      <c r="K59" s="4">
        <v>2450000</v>
      </c>
      <c r="M59" s="4">
        <v>2350848625000</v>
      </c>
      <c r="O59" s="4">
        <v>2342113364165</v>
      </c>
      <c r="Q59" s="4">
        <v>8735260835</v>
      </c>
    </row>
    <row r="60" spans="1:17" ht="24">
      <c r="A60" s="26" t="s">
        <v>339</v>
      </c>
      <c r="C60" s="4">
        <v>0</v>
      </c>
      <c r="E60" s="4">
        <v>0</v>
      </c>
      <c r="G60" s="4">
        <v>0</v>
      </c>
      <c r="I60" s="4">
        <v>0</v>
      </c>
      <c r="K60" s="4">
        <v>150000</v>
      </c>
      <c r="M60" s="4">
        <v>150000000000</v>
      </c>
      <c r="O60" s="4">
        <v>143572786338</v>
      </c>
      <c r="Q60" s="4">
        <v>6427213662</v>
      </c>
    </row>
    <row r="61" spans="1:17" ht="24">
      <c r="A61" s="26" t="s">
        <v>410</v>
      </c>
      <c r="C61" s="4">
        <v>0</v>
      </c>
      <c r="E61" s="4">
        <v>0</v>
      </c>
      <c r="G61" s="4">
        <v>0</v>
      </c>
      <c r="I61" s="4">
        <v>0</v>
      </c>
      <c r="K61" s="4">
        <v>3211100</v>
      </c>
      <c r="M61" s="4">
        <v>4665936379280</v>
      </c>
      <c r="O61" s="4">
        <v>4524111376866</v>
      </c>
      <c r="Q61" s="4">
        <v>141825002414</v>
      </c>
    </row>
    <row r="62" spans="1:17" ht="24">
      <c r="A62" s="26" t="s">
        <v>338</v>
      </c>
      <c r="C62" s="4">
        <v>0</v>
      </c>
      <c r="E62" s="4">
        <v>0</v>
      </c>
      <c r="G62" s="4">
        <v>0</v>
      </c>
      <c r="I62" s="4">
        <v>0</v>
      </c>
      <c r="K62" s="4">
        <v>18500000</v>
      </c>
      <c r="M62" s="4">
        <v>18009634375000</v>
      </c>
      <c r="O62" s="4">
        <v>17527200625000</v>
      </c>
      <c r="Q62" s="4">
        <v>482433750000</v>
      </c>
    </row>
    <row r="63" spans="1:17" ht="24">
      <c r="A63" s="26" t="s">
        <v>50</v>
      </c>
      <c r="C63" s="2" t="s">
        <v>50</v>
      </c>
      <c r="E63" s="5">
        <f>SUM(E8:E62)</f>
        <v>986926059249</v>
      </c>
      <c r="G63" s="5">
        <f>SUM(G8:G62)</f>
        <v>971798950910</v>
      </c>
      <c r="I63" s="5">
        <f>SUM(I8:I62)</f>
        <v>15127108339</v>
      </c>
      <c r="K63" s="2" t="s">
        <v>50</v>
      </c>
      <c r="M63" s="5">
        <f>SUM(M8:M62)</f>
        <v>193579468822591</v>
      </c>
      <c r="O63" s="5">
        <f>SUM(O8:O62)</f>
        <v>182778105579394</v>
      </c>
      <c r="Q63" s="5">
        <f>SUM(Q8:Q62)</f>
        <v>11307438974005</v>
      </c>
    </row>
    <row r="64" spans="1:17">
      <c r="I64" s="4"/>
      <c r="Q64" s="4"/>
    </row>
  </sheetData>
  <mergeCells count="15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  <mergeCell ref="A5:H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00"/>
  <sheetViews>
    <sheetView rightToLeft="1" workbookViewId="0">
      <selection activeCell="I13" sqref="I13"/>
    </sheetView>
  </sheetViews>
  <sheetFormatPr defaultRowHeight="22.5"/>
  <cols>
    <col min="1" max="1" width="51.42578125" style="27" bestFit="1" customWidth="1"/>
    <col min="2" max="2" width="1" style="2" customWidth="1"/>
    <col min="3" max="3" width="17.28515625" style="2" bestFit="1" customWidth="1"/>
    <col min="4" max="4" width="1" style="2" customWidth="1"/>
    <col min="5" max="5" width="23" style="2" bestFit="1" customWidth="1"/>
    <col min="6" max="6" width="1" style="2" customWidth="1"/>
    <col min="7" max="7" width="22.85546875" style="2" bestFit="1" customWidth="1"/>
    <col min="8" max="8" width="1" style="2" customWidth="1"/>
    <col min="9" max="9" width="31" style="2" bestFit="1" customWidth="1"/>
    <col min="10" max="10" width="1" style="2" customWidth="1"/>
    <col min="11" max="11" width="17.28515625" style="2" bestFit="1" customWidth="1"/>
    <col min="12" max="12" width="1" style="2" customWidth="1"/>
    <col min="13" max="13" width="23" style="2" bestFit="1" customWidth="1"/>
    <col min="14" max="14" width="1" style="2" customWidth="1"/>
    <col min="15" max="15" width="23" style="2" bestFit="1" customWidth="1"/>
    <col min="16" max="16" width="1" style="2" customWidth="1"/>
    <col min="17" max="17" width="31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>
      <c r="A2" s="30" t="s">
        <v>0</v>
      </c>
      <c r="B2" s="30" t="s">
        <v>0</v>
      </c>
      <c r="C2" s="30" t="s">
        <v>0</v>
      </c>
      <c r="D2" s="30" t="s">
        <v>0</v>
      </c>
      <c r="E2" s="30" t="s">
        <v>0</v>
      </c>
      <c r="F2" s="30" t="s">
        <v>0</v>
      </c>
      <c r="G2" s="30" t="s">
        <v>0</v>
      </c>
      <c r="H2" s="30" t="s">
        <v>0</v>
      </c>
      <c r="I2" s="30" t="s">
        <v>0</v>
      </c>
      <c r="J2" s="30" t="s">
        <v>0</v>
      </c>
      <c r="K2" s="30" t="s">
        <v>0</v>
      </c>
      <c r="L2" s="30" t="s">
        <v>0</v>
      </c>
      <c r="M2" s="30" t="s">
        <v>0</v>
      </c>
      <c r="N2" s="30" t="s">
        <v>0</v>
      </c>
      <c r="O2" s="30" t="s">
        <v>0</v>
      </c>
      <c r="P2" s="30" t="s">
        <v>0</v>
      </c>
      <c r="Q2" s="30" t="s">
        <v>0</v>
      </c>
    </row>
    <row r="3" spans="1:17" ht="24">
      <c r="A3" s="30" t="s">
        <v>327</v>
      </c>
      <c r="B3" s="30" t="s">
        <v>327</v>
      </c>
      <c r="C3" s="30" t="s">
        <v>327</v>
      </c>
      <c r="D3" s="30" t="s">
        <v>327</v>
      </c>
      <c r="E3" s="30" t="s">
        <v>327</v>
      </c>
      <c r="F3" s="30" t="s">
        <v>327</v>
      </c>
      <c r="G3" s="30" t="s">
        <v>327</v>
      </c>
      <c r="H3" s="30" t="s">
        <v>327</v>
      </c>
      <c r="I3" s="30" t="s">
        <v>327</v>
      </c>
      <c r="J3" s="30" t="s">
        <v>327</v>
      </c>
      <c r="K3" s="30" t="s">
        <v>327</v>
      </c>
      <c r="L3" s="30" t="s">
        <v>327</v>
      </c>
      <c r="M3" s="30" t="s">
        <v>327</v>
      </c>
      <c r="N3" s="30" t="s">
        <v>327</v>
      </c>
      <c r="O3" s="30" t="s">
        <v>327</v>
      </c>
      <c r="P3" s="30" t="s">
        <v>327</v>
      </c>
      <c r="Q3" s="30" t="s">
        <v>327</v>
      </c>
    </row>
    <row r="4" spans="1:17" ht="24">
      <c r="A4" s="30" t="s">
        <v>2</v>
      </c>
      <c r="B4" s="30" t="s">
        <v>2</v>
      </c>
      <c r="C4" s="30" t="s">
        <v>2</v>
      </c>
      <c r="D4" s="30" t="s">
        <v>2</v>
      </c>
      <c r="E4" s="30" t="s">
        <v>2</v>
      </c>
      <c r="F4" s="30" t="s">
        <v>2</v>
      </c>
      <c r="G4" s="30" t="s">
        <v>2</v>
      </c>
      <c r="H4" s="30" t="s">
        <v>2</v>
      </c>
      <c r="I4" s="30" t="s">
        <v>2</v>
      </c>
      <c r="J4" s="30" t="s">
        <v>2</v>
      </c>
      <c r="K4" s="30" t="s">
        <v>2</v>
      </c>
      <c r="L4" s="30" t="s">
        <v>2</v>
      </c>
      <c r="M4" s="30" t="s">
        <v>2</v>
      </c>
      <c r="N4" s="30" t="s">
        <v>2</v>
      </c>
      <c r="O4" s="30" t="s">
        <v>2</v>
      </c>
      <c r="P4" s="30" t="s">
        <v>2</v>
      </c>
      <c r="Q4" s="30" t="s">
        <v>2</v>
      </c>
    </row>
    <row r="5" spans="1:17" ht="25.5">
      <c r="A5" s="31" t="s">
        <v>480</v>
      </c>
      <c r="B5" s="31"/>
      <c r="C5" s="31"/>
      <c r="D5" s="31"/>
      <c r="E5" s="31"/>
      <c r="F5" s="31"/>
      <c r="G5" s="31"/>
      <c r="H5" s="31"/>
    </row>
    <row r="6" spans="1:17" ht="24">
      <c r="A6" s="43" t="s">
        <v>3</v>
      </c>
      <c r="C6" s="29" t="s">
        <v>329</v>
      </c>
      <c r="D6" s="29" t="s">
        <v>329</v>
      </c>
      <c r="E6" s="29" t="s">
        <v>329</v>
      </c>
      <c r="F6" s="29" t="s">
        <v>329</v>
      </c>
      <c r="G6" s="29" t="s">
        <v>329</v>
      </c>
      <c r="H6" s="29" t="s">
        <v>329</v>
      </c>
      <c r="I6" s="29" t="s">
        <v>329</v>
      </c>
      <c r="K6" s="29" t="s">
        <v>330</v>
      </c>
      <c r="L6" s="29" t="s">
        <v>330</v>
      </c>
      <c r="M6" s="29" t="s">
        <v>330</v>
      </c>
      <c r="N6" s="29" t="s">
        <v>330</v>
      </c>
      <c r="O6" s="29" t="s">
        <v>330</v>
      </c>
      <c r="P6" s="29" t="s">
        <v>330</v>
      </c>
      <c r="Q6" s="29" t="s">
        <v>330</v>
      </c>
    </row>
    <row r="7" spans="1:17" ht="24">
      <c r="A7" s="43" t="s">
        <v>3</v>
      </c>
      <c r="C7" s="29" t="s">
        <v>7</v>
      </c>
      <c r="E7" s="29" t="s">
        <v>393</v>
      </c>
      <c r="G7" s="29" t="s">
        <v>394</v>
      </c>
      <c r="I7" s="29" t="s">
        <v>395</v>
      </c>
      <c r="K7" s="29" t="s">
        <v>7</v>
      </c>
      <c r="M7" s="29" t="s">
        <v>393</v>
      </c>
      <c r="O7" s="29" t="s">
        <v>394</v>
      </c>
      <c r="Q7" s="29" t="s">
        <v>395</v>
      </c>
    </row>
    <row r="8" spans="1:17" ht="24">
      <c r="A8" s="26" t="s">
        <v>42</v>
      </c>
      <c r="C8" s="4">
        <v>405092590</v>
      </c>
      <c r="E8" s="4">
        <v>1763014600985</v>
      </c>
      <c r="G8" s="4">
        <v>1724329024576</v>
      </c>
      <c r="I8" s="4">
        <v>38685576409</v>
      </c>
      <c r="K8" s="4">
        <v>405092590</v>
      </c>
      <c r="M8" s="4">
        <v>1763014600985</v>
      </c>
      <c r="O8" s="4">
        <v>1515300256793</v>
      </c>
      <c r="Q8" s="4">
        <v>247714344192</v>
      </c>
    </row>
    <row r="9" spans="1:17" ht="24">
      <c r="A9" s="26" t="s">
        <v>15</v>
      </c>
      <c r="C9" s="4">
        <v>40170709</v>
      </c>
      <c r="E9" s="4">
        <v>450756656896</v>
      </c>
      <c r="G9" s="4">
        <v>454442249824</v>
      </c>
      <c r="I9" s="4">
        <v>-3685592928</v>
      </c>
      <c r="K9" s="4">
        <v>40170709</v>
      </c>
      <c r="M9" s="4">
        <v>450756656896</v>
      </c>
      <c r="O9" s="4">
        <v>263022680659</v>
      </c>
      <c r="Q9" s="4">
        <v>187733976237</v>
      </c>
    </row>
    <row r="10" spans="1:17" ht="24">
      <c r="A10" s="26" t="s">
        <v>44</v>
      </c>
      <c r="C10" s="4">
        <v>77600000</v>
      </c>
      <c r="E10" s="4">
        <v>3054038375753</v>
      </c>
      <c r="G10" s="4">
        <v>2988886380476</v>
      </c>
      <c r="I10" s="4">
        <v>65151995277</v>
      </c>
      <c r="K10" s="4">
        <v>77600000</v>
      </c>
      <c r="M10" s="4">
        <v>3054038375753</v>
      </c>
      <c r="O10" s="4">
        <v>3088312648150</v>
      </c>
      <c r="Q10" s="4">
        <v>-34274272397</v>
      </c>
    </row>
    <row r="11" spans="1:17" ht="24">
      <c r="A11" s="26" t="s">
        <v>20</v>
      </c>
      <c r="C11" s="4">
        <v>144200000</v>
      </c>
      <c r="E11" s="4">
        <v>445256763929</v>
      </c>
      <c r="G11" s="4">
        <v>447773362926</v>
      </c>
      <c r="I11" s="4">
        <v>-2516598997</v>
      </c>
      <c r="K11" s="4">
        <v>144200000</v>
      </c>
      <c r="M11" s="4">
        <v>445256763929</v>
      </c>
      <c r="O11" s="4">
        <v>509472677140</v>
      </c>
      <c r="Q11" s="4">
        <v>-64215913211</v>
      </c>
    </row>
    <row r="12" spans="1:17" ht="24">
      <c r="A12" s="26" t="s">
        <v>18</v>
      </c>
      <c r="C12" s="4">
        <v>710000000</v>
      </c>
      <c r="E12" s="4">
        <v>899104776760</v>
      </c>
      <c r="G12" s="4">
        <v>880034997520</v>
      </c>
      <c r="I12" s="4">
        <v>19069779240</v>
      </c>
      <c r="K12" s="4">
        <v>710000000</v>
      </c>
      <c r="M12" s="4">
        <v>899104776760</v>
      </c>
      <c r="O12" s="4">
        <v>776210643880</v>
      </c>
      <c r="Q12" s="4">
        <v>122894132880</v>
      </c>
    </row>
    <row r="13" spans="1:17" ht="24">
      <c r="A13" s="26" t="s">
        <v>46</v>
      </c>
      <c r="C13" s="4">
        <v>22000000</v>
      </c>
      <c r="E13" s="4">
        <v>217689935848</v>
      </c>
      <c r="G13" s="4">
        <v>213050319240</v>
      </c>
      <c r="I13" s="4">
        <v>4639616608</v>
      </c>
      <c r="K13" s="4">
        <v>22000000</v>
      </c>
      <c r="M13" s="4">
        <v>217689935848</v>
      </c>
      <c r="O13" s="4">
        <v>187882587640</v>
      </c>
      <c r="Q13" s="4">
        <v>29807348208</v>
      </c>
    </row>
    <row r="14" spans="1:17" ht="24">
      <c r="A14" s="26" t="s">
        <v>16</v>
      </c>
      <c r="C14" s="4">
        <v>2868472996</v>
      </c>
      <c r="E14" s="4">
        <v>13177355027358</v>
      </c>
      <c r="G14" s="4">
        <v>13023034907129</v>
      </c>
      <c r="I14" s="4">
        <v>154320120229</v>
      </c>
      <c r="K14" s="4">
        <v>2868472996</v>
      </c>
      <c r="M14" s="4">
        <v>13177355027358</v>
      </c>
      <c r="O14" s="4">
        <v>13024986455018</v>
      </c>
      <c r="Q14" s="4">
        <v>152368572340</v>
      </c>
    </row>
    <row r="15" spans="1:17" ht="24">
      <c r="A15" s="26" t="s">
        <v>19</v>
      </c>
      <c r="C15" s="4">
        <v>15399728</v>
      </c>
      <c r="E15" s="4">
        <v>192409380868</v>
      </c>
      <c r="G15" s="4">
        <v>193282301080</v>
      </c>
      <c r="I15" s="4">
        <v>-872920212</v>
      </c>
      <c r="K15" s="4">
        <v>15399728</v>
      </c>
      <c r="M15" s="4">
        <v>192409380868</v>
      </c>
      <c r="O15" s="4">
        <v>187836956835</v>
      </c>
      <c r="Q15" s="4">
        <v>4572424033</v>
      </c>
    </row>
    <row r="16" spans="1:17" ht="24">
      <c r="A16" s="26" t="s">
        <v>45</v>
      </c>
      <c r="C16" s="4">
        <v>31836093</v>
      </c>
      <c r="E16" s="4">
        <v>370218254158</v>
      </c>
      <c r="G16" s="4">
        <v>368185883397</v>
      </c>
      <c r="I16" s="4">
        <v>2032370761</v>
      </c>
      <c r="K16" s="4">
        <v>31836093</v>
      </c>
      <c r="M16" s="4">
        <v>370218254158</v>
      </c>
      <c r="O16" s="4">
        <v>364578284399</v>
      </c>
      <c r="Q16" s="4">
        <v>5639969759</v>
      </c>
    </row>
    <row r="17" spans="1:17" ht="24">
      <c r="A17" s="26" t="s">
        <v>17</v>
      </c>
      <c r="C17" s="4">
        <v>30030329201</v>
      </c>
      <c r="E17" s="4">
        <v>11321992312536</v>
      </c>
      <c r="G17" s="4">
        <v>11321992311757</v>
      </c>
      <c r="I17" s="4">
        <v>779</v>
      </c>
      <c r="K17" s="4">
        <v>30030329201</v>
      </c>
      <c r="M17" s="4">
        <v>11321992312536</v>
      </c>
      <c r="O17" s="4">
        <v>10705446384923</v>
      </c>
      <c r="Q17" s="4">
        <v>616545927613</v>
      </c>
    </row>
    <row r="18" spans="1:17" ht="24">
      <c r="A18" s="26" t="s">
        <v>43</v>
      </c>
      <c r="C18" s="4">
        <v>259509671</v>
      </c>
      <c r="E18" s="4">
        <v>344634194177</v>
      </c>
      <c r="G18" s="4">
        <v>342536724049</v>
      </c>
      <c r="I18" s="4">
        <v>2097470128</v>
      </c>
      <c r="K18" s="4">
        <v>259509671</v>
      </c>
      <c r="M18" s="4">
        <v>344634194177</v>
      </c>
      <c r="O18" s="4">
        <v>346305053598</v>
      </c>
      <c r="Q18" s="4">
        <v>-1670859421</v>
      </c>
    </row>
    <row r="19" spans="1:17" ht="24">
      <c r="A19" s="26" t="s">
        <v>36</v>
      </c>
      <c r="C19" s="4">
        <v>25079114</v>
      </c>
      <c r="E19" s="4">
        <v>661486710864</v>
      </c>
      <c r="G19" s="4">
        <v>655567090534</v>
      </c>
      <c r="I19" s="4">
        <v>5919620330</v>
      </c>
      <c r="K19" s="4">
        <v>25079114</v>
      </c>
      <c r="M19" s="4">
        <v>661486710864</v>
      </c>
      <c r="O19" s="4">
        <v>581202074086</v>
      </c>
      <c r="Q19" s="4">
        <v>80284636778</v>
      </c>
    </row>
    <row r="20" spans="1:17" ht="24">
      <c r="A20" s="26" t="s">
        <v>27</v>
      </c>
      <c r="C20" s="4">
        <v>69179899</v>
      </c>
      <c r="E20" s="4">
        <v>1047085166513</v>
      </c>
      <c r="G20" s="4">
        <v>1046341646873</v>
      </c>
      <c r="I20" s="4">
        <v>743519640</v>
      </c>
      <c r="K20" s="4">
        <v>69179899</v>
      </c>
      <c r="M20" s="4">
        <v>1047085166513</v>
      </c>
      <c r="O20" s="4">
        <v>1054357791860</v>
      </c>
      <c r="Q20" s="4">
        <v>-7272625347</v>
      </c>
    </row>
    <row r="21" spans="1:17" ht="24">
      <c r="A21" s="26" t="s">
        <v>28</v>
      </c>
      <c r="C21" s="4">
        <v>70000000</v>
      </c>
      <c r="E21" s="4">
        <v>759283542500</v>
      </c>
      <c r="G21" s="4">
        <v>750807590771</v>
      </c>
      <c r="I21" s="4">
        <v>8475951729</v>
      </c>
      <c r="K21" s="4">
        <v>70000000</v>
      </c>
      <c r="M21" s="4">
        <v>759283542500</v>
      </c>
      <c r="O21" s="4">
        <v>757790204247</v>
      </c>
      <c r="Q21" s="4">
        <v>1493338253</v>
      </c>
    </row>
    <row r="22" spans="1:17" ht="24">
      <c r="A22" s="26" t="s">
        <v>37</v>
      </c>
      <c r="C22" s="4">
        <v>12485000</v>
      </c>
      <c r="E22" s="4">
        <v>592937620000</v>
      </c>
      <c r="G22" s="4">
        <v>586620825329</v>
      </c>
      <c r="I22" s="4">
        <v>6316794671</v>
      </c>
      <c r="K22" s="4">
        <v>12485000</v>
      </c>
      <c r="M22" s="4">
        <v>592937620000</v>
      </c>
      <c r="O22" s="4">
        <v>565344903967</v>
      </c>
      <c r="Q22" s="4">
        <v>27592716033</v>
      </c>
    </row>
    <row r="23" spans="1:17" ht="24">
      <c r="A23" s="26" t="s">
        <v>33</v>
      </c>
      <c r="C23" s="4">
        <v>530193</v>
      </c>
      <c r="E23" s="4">
        <v>8087379233</v>
      </c>
      <c r="G23" s="4">
        <v>8143052088</v>
      </c>
      <c r="I23" s="4">
        <v>-55672855</v>
      </c>
      <c r="K23" s="4">
        <v>530193</v>
      </c>
      <c r="M23" s="4">
        <v>8087379233</v>
      </c>
      <c r="O23" s="4">
        <v>7922414824</v>
      </c>
      <c r="Q23" s="4">
        <v>164964409</v>
      </c>
    </row>
    <row r="24" spans="1:17" ht="24">
      <c r="A24" s="26" t="s">
        <v>39</v>
      </c>
      <c r="C24" s="4">
        <v>52858176</v>
      </c>
      <c r="E24" s="4">
        <v>4892235621504</v>
      </c>
      <c r="G24" s="4">
        <v>4852800833833</v>
      </c>
      <c r="I24" s="4">
        <v>39434787671</v>
      </c>
      <c r="K24" s="4">
        <v>52858176</v>
      </c>
      <c r="M24" s="4">
        <v>4892235621504</v>
      </c>
      <c r="O24" s="4">
        <v>4777670909620</v>
      </c>
      <c r="Q24" s="4">
        <v>114564711884</v>
      </c>
    </row>
    <row r="25" spans="1:17" ht="24">
      <c r="A25" s="26" t="s">
        <v>48</v>
      </c>
      <c r="C25" s="4">
        <v>2033000</v>
      </c>
      <c r="E25" s="4">
        <v>110388892196</v>
      </c>
      <c r="G25" s="4">
        <v>109927551656</v>
      </c>
      <c r="I25" s="4">
        <v>461340540</v>
      </c>
      <c r="K25" s="4">
        <v>2033000</v>
      </c>
      <c r="M25" s="4">
        <v>110388892196</v>
      </c>
      <c r="O25" s="4">
        <v>109927551656</v>
      </c>
      <c r="Q25" s="4">
        <v>461340540</v>
      </c>
    </row>
    <row r="26" spans="1:17" ht="24">
      <c r="A26" s="26" t="s">
        <v>40</v>
      </c>
      <c r="C26" s="4">
        <v>154110643</v>
      </c>
      <c r="E26" s="4">
        <v>2773837463357</v>
      </c>
      <c r="G26" s="4">
        <v>2755797589493</v>
      </c>
      <c r="I26" s="4">
        <v>18039873864</v>
      </c>
      <c r="K26" s="4">
        <v>154110643</v>
      </c>
      <c r="M26" s="4">
        <v>2773837463357</v>
      </c>
      <c r="O26" s="4">
        <v>2734213425090</v>
      </c>
      <c r="Q26" s="4">
        <v>39624038267</v>
      </c>
    </row>
    <row r="27" spans="1:17" ht="24">
      <c r="A27" s="26" t="s">
        <v>41</v>
      </c>
      <c r="C27" s="4">
        <v>64558700</v>
      </c>
      <c r="E27" s="4">
        <v>11863717963830</v>
      </c>
      <c r="G27" s="4">
        <v>10555557478011</v>
      </c>
      <c r="I27" s="4">
        <v>1308160485819</v>
      </c>
      <c r="K27" s="4">
        <v>64558700</v>
      </c>
      <c r="M27" s="4">
        <v>11863717963830</v>
      </c>
      <c r="O27" s="4">
        <v>8512246808722</v>
      </c>
      <c r="Q27" s="4">
        <v>3351471155108</v>
      </c>
    </row>
    <row r="28" spans="1:17" ht="24">
      <c r="A28" s="26" t="s">
        <v>25</v>
      </c>
      <c r="C28" s="4">
        <v>33787099</v>
      </c>
      <c r="E28" s="4">
        <v>414111778237</v>
      </c>
      <c r="G28" s="4">
        <v>414670089872</v>
      </c>
      <c r="I28" s="4">
        <v>-558311635</v>
      </c>
      <c r="K28" s="4">
        <v>33787099</v>
      </c>
      <c r="M28" s="4">
        <v>414111778237</v>
      </c>
      <c r="O28" s="4">
        <v>415123943353</v>
      </c>
      <c r="Q28" s="4">
        <v>-1012165116</v>
      </c>
    </row>
    <row r="29" spans="1:17" ht="24">
      <c r="A29" s="26" t="s">
        <v>32</v>
      </c>
      <c r="C29" s="4">
        <v>2649804</v>
      </c>
      <c r="E29" s="4">
        <v>39550298671</v>
      </c>
      <c r="G29" s="4">
        <v>39305504561</v>
      </c>
      <c r="I29" s="4">
        <v>244794110</v>
      </c>
      <c r="K29" s="4">
        <v>2649804</v>
      </c>
      <c r="M29" s="4">
        <v>39550298671</v>
      </c>
      <c r="O29" s="4">
        <v>39492990064</v>
      </c>
      <c r="Q29" s="4">
        <v>57308607</v>
      </c>
    </row>
    <row r="30" spans="1:17" ht="24">
      <c r="A30" s="26" t="s">
        <v>23</v>
      </c>
      <c r="C30" s="4">
        <v>61116514</v>
      </c>
      <c r="E30" s="4">
        <v>1324628396803</v>
      </c>
      <c r="G30" s="4">
        <v>1319741465432</v>
      </c>
      <c r="I30" s="4">
        <v>4886931371</v>
      </c>
      <c r="K30" s="4">
        <v>61116514</v>
      </c>
      <c r="M30" s="4">
        <v>1324628396803</v>
      </c>
      <c r="O30" s="4">
        <v>1300299044825</v>
      </c>
      <c r="Q30" s="4">
        <v>24329351978</v>
      </c>
    </row>
    <row r="31" spans="1:17" ht="24">
      <c r="A31" s="26" t="s">
        <v>26</v>
      </c>
      <c r="C31" s="4">
        <v>112515754</v>
      </c>
      <c r="E31" s="4">
        <v>2637742460387</v>
      </c>
      <c r="G31" s="4">
        <v>2626875636982</v>
      </c>
      <c r="I31" s="4">
        <v>10866823405</v>
      </c>
      <c r="K31" s="4">
        <v>112515754</v>
      </c>
      <c r="M31" s="4">
        <v>2637742460387</v>
      </c>
      <c r="O31" s="4">
        <v>2566993745926</v>
      </c>
      <c r="Q31" s="4">
        <v>70748714461</v>
      </c>
    </row>
    <row r="32" spans="1:17" ht="24">
      <c r="A32" s="26" t="s">
        <v>35</v>
      </c>
      <c r="C32" s="4">
        <v>16030000</v>
      </c>
      <c r="E32" s="4">
        <v>287049210000</v>
      </c>
      <c r="G32" s="4">
        <v>284637985031</v>
      </c>
      <c r="I32" s="4">
        <v>2411224969</v>
      </c>
      <c r="K32" s="4">
        <v>16030000</v>
      </c>
      <c r="M32" s="4">
        <v>287049210000</v>
      </c>
      <c r="O32" s="4">
        <v>276591439823</v>
      </c>
      <c r="Q32" s="4">
        <v>10457770177</v>
      </c>
    </row>
    <row r="33" spans="1:17" ht="24">
      <c r="A33" s="26" t="s">
        <v>49</v>
      </c>
      <c r="C33" s="4">
        <v>60453534</v>
      </c>
      <c r="E33" s="4">
        <v>1020274293318</v>
      </c>
      <c r="G33" s="4">
        <v>999999991620</v>
      </c>
      <c r="I33" s="4">
        <v>20274301698</v>
      </c>
      <c r="K33" s="4">
        <v>60453534</v>
      </c>
      <c r="M33" s="4">
        <v>1020274293318</v>
      </c>
      <c r="O33" s="4">
        <v>999999991620</v>
      </c>
      <c r="Q33" s="4">
        <v>20274301698</v>
      </c>
    </row>
    <row r="34" spans="1:17" ht="24">
      <c r="A34" s="26" t="s">
        <v>30</v>
      </c>
      <c r="C34" s="4">
        <v>835064734</v>
      </c>
      <c r="E34" s="4">
        <v>15951406548868</v>
      </c>
      <c r="G34" s="4">
        <v>15583552466067</v>
      </c>
      <c r="I34" s="4">
        <v>367854082801</v>
      </c>
      <c r="K34" s="4">
        <v>835064734</v>
      </c>
      <c r="M34" s="4">
        <v>15951406548868</v>
      </c>
      <c r="O34" s="4">
        <v>14749999900253</v>
      </c>
      <c r="Q34" s="4">
        <v>1201406648615</v>
      </c>
    </row>
    <row r="35" spans="1:17" ht="24">
      <c r="A35" s="26" t="s">
        <v>38</v>
      </c>
      <c r="C35" s="4">
        <v>22212942</v>
      </c>
      <c r="E35" s="4">
        <v>1100295869028</v>
      </c>
      <c r="G35" s="4">
        <v>1061763977636</v>
      </c>
      <c r="I35" s="4">
        <v>38531891392</v>
      </c>
      <c r="K35" s="4">
        <v>22212942</v>
      </c>
      <c r="M35" s="4">
        <v>1100295869028</v>
      </c>
      <c r="O35" s="4">
        <v>1024326394437</v>
      </c>
      <c r="Q35" s="4">
        <v>75969474591</v>
      </c>
    </row>
    <row r="36" spans="1:17" ht="24">
      <c r="A36" s="26" t="s">
        <v>24</v>
      </c>
      <c r="C36" s="4">
        <v>84252193</v>
      </c>
      <c r="E36" s="4">
        <v>1121077090773</v>
      </c>
      <c r="G36" s="4">
        <v>1117593666001</v>
      </c>
      <c r="I36" s="4">
        <v>3483424772</v>
      </c>
      <c r="K36" s="4">
        <v>84252193</v>
      </c>
      <c r="M36" s="4">
        <v>1121077090773</v>
      </c>
      <c r="O36" s="4">
        <v>1130964461076</v>
      </c>
      <c r="Q36" s="4">
        <v>-9887370303</v>
      </c>
    </row>
    <row r="37" spans="1:17" ht="24">
      <c r="A37" s="26" t="s">
        <v>29</v>
      </c>
      <c r="C37" s="4">
        <v>4473189</v>
      </c>
      <c r="E37" s="4">
        <v>45747681663</v>
      </c>
      <c r="G37" s="4">
        <v>45399430219</v>
      </c>
      <c r="I37" s="4">
        <v>348251444</v>
      </c>
      <c r="K37" s="4">
        <v>4473189</v>
      </c>
      <c r="M37" s="4">
        <v>45747681663</v>
      </c>
      <c r="O37" s="4">
        <v>45994828179</v>
      </c>
      <c r="Q37" s="4">
        <v>-247146516</v>
      </c>
    </row>
    <row r="38" spans="1:17" ht="24">
      <c r="A38" s="26" t="s">
        <v>31</v>
      </c>
      <c r="C38" s="4">
        <v>3000000</v>
      </c>
      <c r="E38" s="4">
        <v>42911766660</v>
      </c>
      <c r="G38" s="4">
        <v>43188656139</v>
      </c>
      <c r="I38" s="4">
        <v>-276889479</v>
      </c>
      <c r="K38" s="4">
        <v>3000000</v>
      </c>
      <c r="M38" s="4">
        <v>42911766660</v>
      </c>
      <c r="O38" s="4">
        <v>41292270463</v>
      </c>
      <c r="Q38" s="4">
        <v>1619496197</v>
      </c>
    </row>
    <row r="39" spans="1:17" ht="24">
      <c r="A39" s="26" t="s">
        <v>34</v>
      </c>
      <c r="C39" s="4">
        <v>83293485</v>
      </c>
      <c r="E39" s="4">
        <v>5587399980539</v>
      </c>
      <c r="G39" s="4">
        <v>5561661247726</v>
      </c>
      <c r="I39" s="4">
        <v>25738732813</v>
      </c>
      <c r="K39" s="4">
        <v>83293485</v>
      </c>
      <c r="M39" s="4">
        <v>5587399980539</v>
      </c>
      <c r="O39" s="4">
        <v>5552982607041</v>
      </c>
      <c r="Q39" s="4">
        <v>34417373498</v>
      </c>
    </row>
    <row r="40" spans="1:17" ht="24">
      <c r="A40" s="26" t="s">
        <v>95</v>
      </c>
      <c r="C40" s="4">
        <v>2155000</v>
      </c>
      <c r="E40" s="4">
        <v>2153638628269</v>
      </c>
      <c r="G40" s="4">
        <v>2133845720274</v>
      </c>
      <c r="I40" s="4">
        <v>19792907995</v>
      </c>
      <c r="K40" s="4">
        <v>2155000</v>
      </c>
      <c r="M40" s="4">
        <v>2153638628269</v>
      </c>
      <c r="O40" s="4">
        <v>2018278825717</v>
      </c>
      <c r="Q40" s="4">
        <v>135359802552</v>
      </c>
    </row>
    <row r="41" spans="1:17" ht="24">
      <c r="A41" s="26" t="s">
        <v>147</v>
      </c>
      <c r="C41" s="4">
        <v>1890482</v>
      </c>
      <c r="E41" s="4">
        <v>1839830857881</v>
      </c>
      <c r="G41" s="4">
        <v>1816431378450</v>
      </c>
      <c r="I41" s="4">
        <v>23399479431</v>
      </c>
      <c r="K41" s="4">
        <v>1890482</v>
      </c>
      <c r="M41" s="4">
        <v>1839830857881</v>
      </c>
      <c r="O41" s="4">
        <v>1765637589494</v>
      </c>
      <c r="Q41" s="4">
        <v>74193268387</v>
      </c>
    </row>
    <row r="42" spans="1:17" ht="24">
      <c r="A42" s="26" t="s">
        <v>159</v>
      </c>
      <c r="C42" s="4">
        <v>4560500</v>
      </c>
      <c r="E42" s="4">
        <v>4299463668326</v>
      </c>
      <c r="G42" s="4">
        <v>4242915659646</v>
      </c>
      <c r="I42" s="4">
        <v>56548008680</v>
      </c>
      <c r="K42" s="4">
        <v>4560500</v>
      </c>
      <c r="M42" s="4">
        <v>4299463668326</v>
      </c>
      <c r="O42" s="4">
        <v>4174783554252</v>
      </c>
      <c r="Q42" s="4">
        <v>124680114074</v>
      </c>
    </row>
    <row r="43" spans="1:17" ht="24">
      <c r="A43" s="26" t="s">
        <v>174</v>
      </c>
      <c r="C43" s="4">
        <v>2500000</v>
      </c>
      <c r="E43" s="4">
        <v>2384465098396</v>
      </c>
      <c r="G43" s="4">
        <v>2367343261893</v>
      </c>
      <c r="I43" s="4">
        <v>17121836503</v>
      </c>
      <c r="K43" s="4">
        <v>2500000</v>
      </c>
      <c r="M43" s="4">
        <v>2384465098396</v>
      </c>
      <c r="O43" s="4">
        <v>2342034242656</v>
      </c>
      <c r="Q43" s="4">
        <v>42430855740</v>
      </c>
    </row>
    <row r="44" spans="1:17" ht="24">
      <c r="A44" s="26" t="s">
        <v>101</v>
      </c>
      <c r="C44" s="4">
        <v>6895000</v>
      </c>
      <c r="E44" s="4">
        <v>6476677589017</v>
      </c>
      <c r="G44" s="4">
        <v>6419837411660</v>
      </c>
      <c r="I44" s="4">
        <v>56840177357</v>
      </c>
      <c r="K44" s="4">
        <v>6895000</v>
      </c>
      <c r="M44" s="4">
        <v>6476677589017</v>
      </c>
      <c r="O44" s="4">
        <v>6205259536875</v>
      </c>
      <c r="Q44" s="4">
        <v>271418052142</v>
      </c>
    </row>
    <row r="45" spans="1:17" ht="24">
      <c r="A45" s="26" t="s">
        <v>111</v>
      </c>
      <c r="C45" s="4">
        <v>2958070</v>
      </c>
      <c r="E45" s="4">
        <v>2870266787701</v>
      </c>
      <c r="G45" s="4">
        <v>2769110629794</v>
      </c>
      <c r="I45" s="4">
        <v>101156157907</v>
      </c>
      <c r="K45" s="4">
        <v>2958070</v>
      </c>
      <c r="M45" s="4">
        <v>2870266787701</v>
      </c>
      <c r="O45" s="4">
        <v>2467910907846</v>
      </c>
      <c r="Q45" s="4">
        <v>402355879855</v>
      </c>
    </row>
    <row r="46" spans="1:17" ht="24">
      <c r="A46" s="26" t="s">
        <v>188</v>
      </c>
      <c r="C46" s="4">
        <v>195100</v>
      </c>
      <c r="E46" s="4">
        <v>183315294557</v>
      </c>
      <c r="G46" s="4">
        <v>176172960333</v>
      </c>
      <c r="I46" s="4">
        <v>7142334224</v>
      </c>
      <c r="K46" s="4">
        <v>195100</v>
      </c>
      <c r="M46" s="4">
        <v>183315294557</v>
      </c>
      <c r="O46" s="4">
        <v>173827363928</v>
      </c>
      <c r="Q46" s="4">
        <v>9487930629</v>
      </c>
    </row>
    <row r="47" spans="1:17" ht="24">
      <c r="A47" s="26" t="s">
        <v>114</v>
      </c>
      <c r="C47" s="4">
        <v>2394041</v>
      </c>
      <c r="E47" s="4">
        <v>2194800465478</v>
      </c>
      <c r="G47" s="4">
        <v>2123906082567</v>
      </c>
      <c r="I47" s="4">
        <v>70894382911</v>
      </c>
      <c r="K47" s="4">
        <v>2394041</v>
      </c>
      <c r="M47" s="4">
        <v>2194800465478</v>
      </c>
      <c r="O47" s="4">
        <v>1912166149440</v>
      </c>
      <c r="Q47" s="4">
        <v>282634316038</v>
      </c>
    </row>
    <row r="48" spans="1:17" ht="24">
      <c r="A48" s="26" t="s">
        <v>180</v>
      </c>
      <c r="C48" s="4">
        <v>2549000</v>
      </c>
      <c r="E48" s="4">
        <v>2311236578111</v>
      </c>
      <c r="G48" s="4">
        <v>2285110340542</v>
      </c>
      <c r="I48" s="4">
        <v>26126237569</v>
      </c>
      <c r="K48" s="4">
        <v>2549000</v>
      </c>
      <c r="M48" s="4">
        <v>2311236578111</v>
      </c>
      <c r="O48" s="4">
        <v>2255674110546</v>
      </c>
      <c r="Q48" s="4">
        <v>55562467565</v>
      </c>
    </row>
    <row r="49" spans="1:17" ht="24">
      <c r="A49" s="26" t="s">
        <v>191</v>
      </c>
      <c r="C49" s="4">
        <v>16298000</v>
      </c>
      <c r="E49" s="4">
        <v>14829888207563</v>
      </c>
      <c r="G49" s="4">
        <v>15333623569061</v>
      </c>
      <c r="I49" s="4">
        <v>-503735361498</v>
      </c>
      <c r="K49" s="4">
        <v>16298000</v>
      </c>
      <c r="M49" s="4">
        <v>14829888207563</v>
      </c>
      <c r="O49" s="4">
        <v>14856909408395</v>
      </c>
      <c r="Q49" s="4">
        <v>-27021200832</v>
      </c>
    </row>
    <row r="50" spans="1:17" ht="24">
      <c r="A50" s="26" t="s">
        <v>137</v>
      </c>
      <c r="C50" s="4">
        <v>5647602</v>
      </c>
      <c r="E50" s="4">
        <v>4690208184409</v>
      </c>
      <c r="G50" s="4">
        <v>4574493303555</v>
      </c>
      <c r="I50" s="4">
        <v>115714880854</v>
      </c>
      <c r="K50" s="4">
        <v>5647602</v>
      </c>
      <c r="M50" s="4">
        <v>4690208184409</v>
      </c>
      <c r="O50" s="4">
        <v>4035450581370</v>
      </c>
      <c r="Q50" s="4">
        <v>654757603039</v>
      </c>
    </row>
    <row r="51" spans="1:17" ht="24">
      <c r="A51" s="26" t="s">
        <v>133</v>
      </c>
      <c r="C51" s="4">
        <v>11254864</v>
      </c>
      <c r="E51" s="4">
        <v>9562549731718</v>
      </c>
      <c r="G51" s="4">
        <v>8418537138324</v>
      </c>
      <c r="I51" s="4">
        <v>1144012593394</v>
      </c>
      <c r="K51" s="4">
        <v>11254864</v>
      </c>
      <c r="M51" s="4">
        <v>9562549731718</v>
      </c>
      <c r="O51" s="4">
        <v>8204477920160</v>
      </c>
      <c r="Q51" s="4">
        <v>1358071811558</v>
      </c>
    </row>
    <row r="52" spans="1:17" ht="24">
      <c r="A52" s="26" t="s">
        <v>139</v>
      </c>
      <c r="C52" s="4">
        <v>2005595</v>
      </c>
      <c r="E52" s="4">
        <v>1793052782212</v>
      </c>
      <c r="G52" s="4">
        <v>1763591733322</v>
      </c>
      <c r="I52" s="4">
        <v>29461048890</v>
      </c>
      <c r="K52" s="4">
        <v>2005595</v>
      </c>
      <c r="M52" s="4">
        <v>1793052782212</v>
      </c>
      <c r="O52" s="4">
        <v>1539635618307</v>
      </c>
      <c r="Q52" s="4">
        <v>253417163905</v>
      </c>
    </row>
    <row r="53" spans="1:17" ht="24">
      <c r="A53" s="26" t="s">
        <v>145</v>
      </c>
      <c r="C53" s="4">
        <v>8230600</v>
      </c>
      <c r="E53" s="4">
        <v>6469700490390</v>
      </c>
      <c r="G53" s="4">
        <v>6309498069475</v>
      </c>
      <c r="I53" s="4">
        <v>160202420915</v>
      </c>
      <c r="K53" s="4">
        <v>8230600</v>
      </c>
      <c r="M53" s="4">
        <v>6469700490390</v>
      </c>
      <c r="O53" s="4">
        <v>6213862203508</v>
      </c>
      <c r="Q53" s="4">
        <v>255838286882</v>
      </c>
    </row>
    <row r="54" spans="1:17" ht="24">
      <c r="A54" s="26" t="s">
        <v>142</v>
      </c>
      <c r="C54" s="4">
        <v>408600</v>
      </c>
      <c r="E54" s="4">
        <v>361245605190</v>
      </c>
      <c r="G54" s="4">
        <v>352894144821</v>
      </c>
      <c r="I54" s="4">
        <v>8351460369</v>
      </c>
      <c r="K54" s="4">
        <v>408600</v>
      </c>
      <c r="M54" s="4">
        <v>361245605190</v>
      </c>
      <c r="O54" s="4">
        <v>309322729279</v>
      </c>
      <c r="Q54" s="4">
        <v>51922875911</v>
      </c>
    </row>
    <row r="55" spans="1:17" ht="24">
      <c r="A55" s="26" t="s">
        <v>194</v>
      </c>
      <c r="C55" s="4">
        <v>11428529</v>
      </c>
      <c r="E55" s="4">
        <v>10026659940601</v>
      </c>
      <c r="G55" s="4">
        <v>10285197533448</v>
      </c>
      <c r="I55" s="4">
        <v>-258537592847</v>
      </c>
      <c r="K55" s="4">
        <v>11428529</v>
      </c>
      <c r="M55" s="4">
        <v>10026659940601</v>
      </c>
      <c r="O55" s="4">
        <v>9378447466398</v>
      </c>
      <c r="Q55" s="4">
        <v>648212474203</v>
      </c>
    </row>
    <row r="56" spans="1:17" ht="24">
      <c r="A56" s="26" t="s">
        <v>171</v>
      </c>
      <c r="C56" s="4">
        <v>2999839</v>
      </c>
      <c r="E56" s="4">
        <v>2470655654275</v>
      </c>
      <c r="G56" s="4">
        <v>2450965474103</v>
      </c>
      <c r="I56" s="4">
        <v>19690180172</v>
      </c>
      <c r="K56" s="4">
        <v>2999839</v>
      </c>
      <c r="M56" s="4">
        <v>2470655654275</v>
      </c>
      <c r="O56" s="4">
        <v>2517400982525</v>
      </c>
      <c r="Q56" s="4">
        <v>-46745328250</v>
      </c>
    </row>
    <row r="57" spans="1:17" ht="24">
      <c r="A57" s="26" t="s">
        <v>197</v>
      </c>
      <c r="C57" s="4">
        <v>4548595</v>
      </c>
      <c r="E57" s="4">
        <v>4108686714810</v>
      </c>
      <c r="G57" s="4">
        <v>4232444640359</v>
      </c>
      <c r="I57" s="4">
        <v>-123757925549</v>
      </c>
      <c r="K57" s="4">
        <v>4548595</v>
      </c>
      <c r="M57" s="4">
        <v>4108686714810</v>
      </c>
      <c r="O57" s="4">
        <v>3788605391098</v>
      </c>
      <c r="Q57" s="4">
        <v>320081323712</v>
      </c>
    </row>
    <row r="58" spans="1:17" ht="24">
      <c r="A58" s="26" t="s">
        <v>150</v>
      </c>
      <c r="C58" s="4">
        <v>3856300</v>
      </c>
      <c r="E58" s="4">
        <v>3495700750146</v>
      </c>
      <c r="G58" s="4">
        <v>3470535511537</v>
      </c>
      <c r="I58" s="4">
        <v>25165238609</v>
      </c>
      <c r="K58" s="4">
        <v>3856300</v>
      </c>
      <c r="M58" s="4">
        <v>3495700750146</v>
      </c>
      <c r="O58" s="4">
        <v>3452440596719</v>
      </c>
      <c r="Q58" s="4">
        <v>43260153427</v>
      </c>
    </row>
    <row r="59" spans="1:17" ht="24">
      <c r="A59" s="26" t="s">
        <v>165</v>
      </c>
      <c r="C59" s="4">
        <v>1049399</v>
      </c>
      <c r="E59" s="4">
        <v>985498584905</v>
      </c>
      <c r="G59" s="4">
        <v>978965279907</v>
      </c>
      <c r="I59" s="4">
        <v>6533304998</v>
      </c>
      <c r="K59" s="4">
        <v>1049399</v>
      </c>
      <c r="M59" s="4">
        <v>985498584905</v>
      </c>
      <c r="O59" s="4">
        <v>944422502209</v>
      </c>
      <c r="Q59" s="4">
        <v>41076082696</v>
      </c>
    </row>
    <row r="60" spans="1:17" ht="24">
      <c r="A60" s="26" t="s">
        <v>200</v>
      </c>
      <c r="C60" s="4">
        <v>2610000</v>
      </c>
      <c r="E60" s="4">
        <v>2351811183785</v>
      </c>
      <c r="G60" s="4">
        <v>2282547077873</v>
      </c>
      <c r="I60" s="4">
        <v>69264105912</v>
      </c>
      <c r="K60" s="4">
        <v>2610000</v>
      </c>
      <c r="M60" s="4">
        <v>2351811183785</v>
      </c>
      <c r="O60" s="4">
        <v>2158558612612</v>
      </c>
      <c r="Q60" s="4">
        <v>193252571173</v>
      </c>
    </row>
    <row r="61" spans="1:17" ht="24">
      <c r="A61" s="26" t="s">
        <v>203</v>
      </c>
      <c r="C61" s="4">
        <v>14085000</v>
      </c>
      <c r="E61" s="4">
        <v>11671449173818</v>
      </c>
      <c r="G61" s="4">
        <v>12335657949730</v>
      </c>
      <c r="I61" s="4">
        <v>-664208775912</v>
      </c>
      <c r="K61" s="4">
        <v>14085000</v>
      </c>
      <c r="M61" s="4">
        <v>11671449173818</v>
      </c>
      <c r="O61" s="4">
        <v>12820376081192</v>
      </c>
      <c r="Q61" s="4">
        <v>-1148926907374</v>
      </c>
    </row>
    <row r="62" spans="1:17" ht="24">
      <c r="A62" s="26" t="s">
        <v>168</v>
      </c>
      <c r="C62" s="4">
        <v>1490665</v>
      </c>
      <c r="E62" s="4">
        <v>1490607236731</v>
      </c>
      <c r="G62" s="4">
        <v>1490607236731</v>
      </c>
      <c r="I62" s="4">
        <v>0</v>
      </c>
      <c r="K62" s="4">
        <v>1490665</v>
      </c>
      <c r="M62" s="4">
        <v>1490607236731</v>
      </c>
      <c r="O62" s="4">
        <v>1480943172250</v>
      </c>
      <c r="Q62" s="4">
        <v>9664064481</v>
      </c>
    </row>
    <row r="63" spans="1:17" ht="24">
      <c r="A63" s="26" t="s">
        <v>125</v>
      </c>
      <c r="C63" s="4">
        <v>3094217</v>
      </c>
      <c r="E63" s="4">
        <v>2265250368186</v>
      </c>
      <c r="G63" s="4">
        <v>2206493464274</v>
      </c>
      <c r="I63" s="4">
        <v>58756903912</v>
      </c>
      <c r="K63" s="4">
        <v>3094217</v>
      </c>
      <c r="M63" s="4">
        <v>2265250368186</v>
      </c>
      <c r="O63" s="4">
        <v>1934367624409</v>
      </c>
      <c r="Q63" s="4">
        <v>330882743777</v>
      </c>
    </row>
    <row r="64" spans="1:17" ht="24">
      <c r="A64" s="26" t="s">
        <v>128</v>
      </c>
      <c r="C64" s="4">
        <v>2248597</v>
      </c>
      <c r="E64" s="4">
        <v>1417707956157</v>
      </c>
      <c r="G64" s="4">
        <v>1385419354469</v>
      </c>
      <c r="I64" s="4">
        <v>32288601688</v>
      </c>
      <c r="K64" s="4">
        <v>2248597</v>
      </c>
      <c r="M64" s="4">
        <v>1417707956157</v>
      </c>
      <c r="O64" s="4">
        <v>1219281106691</v>
      </c>
      <c r="Q64" s="4">
        <v>198426849466</v>
      </c>
    </row>
    <row r="65" spans="1:17" ht="24">
      <c r="A65" s="26" t="s">
        <v>185</v>
      </c>
      <c r="C65" s="4">
        <v>1980000</v>
      </c>
      <c r="E65" s="4">
        <v>1715718353337</v>
      </c>
      <c r="G65" s="4">
        <v>1710580452438</v>
      </c>
      <c r="I65" s="4">
        <v>5137900899</v>
      </c>
      <c r="K65" s="4">
        <v>1980000</v>
      </c>
      <c r="M65" s="4">
        <v>1715718353337</v>
      </c>
      <c r="O65" s="4">
        <v>1680055439936</v>
      </c>
      <c r="Q65" s="4">
        <v>35662913401</v>
      </c>
    </row>
    <row r="66" spans="1:17" ht="24">
      <c r="A66" s="26" t="s">
        <v>205</v>
      </c>
      <c r="C66" s="4">
        <v>25300000</v>
      </c>
      <c r="E66" s="4">
        <v>23285040569712</v>
      </c>
      <c r="G66" s="4">
        <v>23064660809759</v>
      </c>
      <c r="I66" s="4">
        <v>220379759953</v>
      </c>
      <c r="K66" s="4">
        <v>25300000</v>
      </c>
      <c r="M66" s="4">
        <v>23285040569712</v>
      </c>
      <c r="O66" s="4">
        <v>23929597093240</v>
      </c>
      <c r="Q66" s="4">
        <v>-644556523528</v>
      </c>
    </row>
    <row r="67" spans="1:17" ht="24">
      <c r="A67" s="26" t="s">
        <v>86</v>
      </c>
      <c r="C67" s="4">
        <v>1412900</v>
      </c>
      <c r="E67" s="4">
        <v>6070907600745</v>
      </c>
      <c r="G67" s="4">
        <v>5927572748391</v>
      </c>
      <c r="I67" s="4">
        <v>143334852354</v>
      </c>
      <c r="K67" s="4">
        <v>1412900</v>
      </c>
      <c r="M67" s="4">
        <v>6070907600745</v>
      </c>
      <c r="O67" s="4">
        <v>5558924641544</v>
      </c>
      <c r="Q67" s="4">
        <v>511982959201</v>
      </c>
    </row>
    <row r="68" spans="1:17" ht="24">
      <c r="A68" s="26" t="s">
        <v>82</v>
      </c>
      <c r="C68" s="4">
        <v>43164</v>
      </c>
      <c r="E68" s="4">
        <v>189161034170</v>
      </c>
      <c r="G68" s="4">
        <v>184556106080</v>
      </c>
      <c r="I68" s="4">
        <v>4604928090</v>
      </c>
      <c r="K68" s="4">
        <v>43164</v>
      </c>
      <c r="M68" s="4">
        <v>189161034170</v>
      </c>
      <c r="O68" s="4">
        <v>159821493609</v>
      </c>
      <c r="Q68" s="4">
        <v>29339540561</v>
      </c>
    </row>
    <row r="69" spans="1:17" ht="24">
      <c r="A69" s="26" t="s">
        <v>85</v>
      </c>
      <c r="C69" s="4">
        <v>388476</v>
      </c>
      <c r="E69" s="4">
        <v>1702449307533</v>
      </c>
      <c r="G69" s="4">
        <v>1661004954728</v>
      </c>
      <c r="I69" s="4">
        <v>41444352805</v>
      </c>
      <c r="K69" s="4">
        <v>388476</v>
      </c>
      <c r="M69" s="4">
        <v>1702449307533</v>
      </c>
      <c r="O69" s="4">
        <v>1438393442488</v>
      </c>
      <c r="Q69" s="4">
        <v>264055865045</v>
      </c>
    </row>
    <row r="70" spans="1:17" ht="24">
      <c r="A70" s="26" t="s">
        <v>182</v>
      </c>
      <c r="C70" s="4">
        <v>1995000</v>
      </c>
      <c r="E70" s="4">
        <v>1931855207709</v>
      </c>
      <c r="G70" s="4">
        <v>1922163873263</v>
      </c>
      <c r="I70" s="4">
        <v>9691334446</v>
      </c>
      <c r="K70" s="4">
        <v>1995000</v>
      </c>
      <c r="M70" s="4">
        <v>1931855207709</v>
      </c>
      <c r="O70" s="4">
        <v>1974182760251</v>
      </c>
      <c r="Q70" s="4">
        <v>-42327552542</v>
      </c>
    </row>
    <row r="71" spans="1:17" ht="24">
      <c r="A71" s="26" t="s">
        <v>130</v>
      </c>
      <c r="C71" s="4">
        <v>729279</v>
      </c>
      <c r="E71" s="4">
        <v>473261853022</v>
      </c>
      <c r="G71" s="4">
        <v>461367773445</v>
      </c>
      <c r="I71" s="4">
        <v>11894079577</v>
      </c>
      <c r="K71" s="4">
        <v>729279</v>
      </c>
      <c r="M71" s="4">
        <v>473261853022</v>
      </c>
      <c r="O71" s="4">
        <v>406723206482</v>
      </c>
      <c r="Q71" s="4">
        <v>66538646540</v>
      </c>
    </row>
    <row r="72" spans="1:17" ht="24">
      <c r="A72" s="26" t="s">
        <v>136</v>
      </c>
      <c r="C72" s="4">
        <v>32241088</v>
      </c>
      <c r="E72" s="4">
        <v>18096414877677</v>
      </c>
      <c r="G72" s="4">
        <v>17894077650260</v>
      </c>
      <c r="I72" s="4">
        <v>202337227417</v>
      </c>
      <c r="K72" s="4">
        <v>32241088</v>
      </c>
      <c r="M72" s="4">
        <v>18096414877677</v>
      </c>
      <c r="O72" s="4">
        <v>17663626434215</v>
      </c>
      <c r="Q72" s="4">
        <v>432788443462</v>
      </c>
    </row>
    <row r="73" spans="1:17" ht="24">
      <c r="A73" s="26" t="s">
        <v>89</v>
      </c>
      <c r="C73" s="4">
        <v>845145</v>
      </c>
      <c r="E73" s="4">
        <v>3940927294163</v>
      </c>
      <c r="G73" s="4">
        <v>3876254992494</v>
      </c>
      <c r="I73" s="4">
        <v>64672301669</v>
      </c>
      <c r="K73" s="4">
        <v>845145</v>
      </c>
      <c r="M73" s="4">
        <v>3940927294163</v>
      </c>
      <c r="O73" s="4">
        <v>3519287922943</v>
      </c>
      <c r="Q73" s="4">
        <v>421639371220</v>
      </c>
    </row>
    <row r="74" spans="1:17" ht="24">
      <c r="A74" s="26" t="s">
        <v>122</v>
      </c>
      <c r="C74" s="4">
        <v>246055</v>
      </c>
      <c r="E74" s="4">
        <v>149480001575</v>
      </c>
      <c r="G74" s="4">
        <v>145587562313</v>
      </c>
      <c r="I74" s="4">
        <v>3892439262</v>
      </c>
      <c r="K74" s="4">
        <v>246055</v>
      </c>
      <c r="M74" s="4">
        <v>149480001575</v>
      </c>
      <c r="O74" s="4">
        <v>128522958982</v>
      </c>
      <c r="Q74" s="4">
        <v>20957042593</v>
      </c>
    </row>
    <row r="75" spans="1:17" ht="24">
      <c r="A75" s="26" t="s">
        <v>107</v>
      </c>
      <c r="C75" s="4">
        <v>100000</v>
      </c>
      <c r="E75" s="4">
        <v>63386543676</v>
      </c>
      <c r="G75" s="4">
        <v>61940599708</v>
      </c>
      <c r="I75" s="4">
        <v>1445943968</v>
      </c>
      <c r="K75" s="4">
        <v>100000</v>
      </c>
      <c r="M75" s="4">
        <v>63386543676</v>
      </c>
      <c r="O75" s="4">
        <v>54511887582</v>
      </c>
      <c r="Q75" s="4">
        <v>8874656094</v>
      </c>
    </row>
    <row r="76" spans="1:17" ht="24">
      <c r="A76" s="26" t="s">
        <v>109</v>
      </c>
      <c r="C76" s="4">
        <v>32842</v>
      </c>
      <c r="E76" s="4">
        <v>20299510403</v>
      </c>
      <c r="G76" s="4">
        <v>19823319856</v>
      </c>
      <c r="I76" s="4">
        <v>476190547</v>
      </c>
      <c r="K76" s="4">
        <v>32842</v>
      </c>
      <c r="M76" s="4">
        <v>20299510403</v>
      </c>
      <c r="O76" s="4">
        <v>17430438371</v>
      </c>
      <c r="Q76" s="4">
        <v>2869072032</v>
      </c>
    </row>
    <row r="77" spans="1:17" ht="24">
      <c r="A77" s="26" t="s">
        <v>104</v>
      </c>
      <c r="C77" s="4">
        <v>100000</v>
      </c>
      <c r="E77" s="4">
        <v>66481423745</v>
      </c>
      <c r="G77" s="4">
        <v>64800488883</v>
      </c>
      <c r="I77" s="4">
        <v>1680934862</v>
      </c>
      <c r="K77" s="4">
        <v>100000</v>
      </c>
      <c r="M77" s="4">
        <v>66481423745</v>
      </c>
      <c r="O77" s="4">
        <v>56971792257</v>
      </c>
      <c r="Q77" s="4">
        <v>9509631488</v>
      </c>
    </row>
    <row r="78" spans="1:17" ht="24">
      <c r="A78" s="26" t="s">
        <v>117</v>
      </c>
      <c r="C78" s="4">
        <v>6146582</v>
      </c>
      <c r="E78" s="4">
        <v>5258504455156</v>
      </c>
      <c r="G78" s="4">
        <v>5135946359386</v>
      </c>
      <c r="I78" s="4">
        <v>122558095770</v>
      </c>
      <c r="K78" s="4">
        <v>6146582</v>
      </c>
      <c r="M78" s="4">
        <v>5258504455156</v>
      </c>
      <c r="O78" s="4">
        <v>4508281728493</v>
      </c>
      <c r="Q78" s="4">
        <v>750222726663</v>
      </c>
    </row>
    <row r="79" spans="1:17" ht="24">
      <c r="A79" s="26" t="s">
        <v>120</v>
      </c>
      <c r="C79" s="4">
        <v>52100</v>
      </c>
      <c r="E79" s="4">
        <v>41411643236</v>
      </c>
      <c r="G79" s="4">
        <v>40371767533</v>
      </c>
      <c r="I79" s="4">
        <v>1039875703</v>
      </c>
      <c r="K79" s="4">
        <v>52100</v>
      </c>
      <c r="M79" s="4">
        <v>41411643236</v>
      </c>
      <c r="O79" s="4">
        <v>35593861684</v>
      </c>
      <c r="Q79" s="4">
        <v>5817781552</v>
      </c>
    </row>
    <row r="80" spans="1:17" ht="24">
      <c r="A80" s="26" t="s">
        <v>207</v>
      </c>
      <c r="C80" s="4">
        <v>40000</v>
      </c>
      <c r="E80" s="4">
        <v>36671858910</v>
      </c>
      <c r="G80" s="4">
        <v>36062002543</v>
      </c>
      <c r="I80" s="4">
        <v>609856367</v>
      </c>
      <c r="K80" s="4">
        <v>40000</v>
      </c>
      <c r="M80" s="4">
        <v>36671858910</v>
      </c>
      <c r="O80" s="4">
        <v>36063397402</v>
      </c>
      <c r="Q80" s="4">
        <v>608461508</v>
      </c>
    </row>
    <row r="81" spans="1:17" ht="24">
      <c r="A81" s="26" t="s">
        <v>153</v>
      </c>
      <c r="C81" s="4">
        <v>8000000</v>
      </c>
      <c r="E81" s="4">
        <v>7830464557740</v>
      </c>
      <c r="G81" s="4">
        <v>7747195784530</v>
      </c>
      <c r="I81" s="4">
        <v>83268773210</v>
      </c>
      <c r="K81" s="4">
        <v>8000000</v>
      </c>
      <c r="M81" s="4">
        <v>7830464557740</v>
      </c>
      <c r="O81" s="4">
        <v>7919693100000</v>
      </c>
      <c r="Q81" s="4">
        <v>-89228542260</v>
      </c>
    </row>
    <row r="82" spans="1:17" ht="24">
      <c r="A82" s="26" t="s">
        <v>234</v>
      </c>
      <c r="C82" s="4">
        <v>1000000</v>
      </c>
      <c r="E82" s="4">
        <v>999961250000</v>
      </c>
      <c r="G82" s="4">
        <v>999961250000</v>
      </c>
      <c r="I82" s="4">
        <v>0</v>
      </c>
      <c r="K82" s="4">
        <v>1000000</v>
      </c>
      <c r="M82" s="4">
        <v>999961250000</v>
      </c>
      <c r="O82" s="4">
        <v>999961250000</v>
      </c>
      <c r="Q82" s="4">
        <v>0</v>
      </c>
    </row>
    <row r="83" spans="1:17" ht="24">
      <c r="A83" s="26" t="s">
        <v>177</v>
      </c>
      <c r="C83" s="4">
        <v>3500000</v>
      </c>
      <c r="E83" s="4">
        <v>3348540739018</v>
      </c>
      <c r="G83" s="4">
        <v>3328301023337</v>
      </c>
      <c r="I83" s="4">
        <v>20239715681</v>
      </c>
      <c r="K83" s="4">
        <v>3500000</v>
      </c>
      <c r="M83" s="4">
        <v>3348540739018</v>
      </c>
      <c r="O83" s="4">
        <v>3499864375000</v>
      </c>
      <c r="Q83" s="4">
        <v>-151323635982</v>
      </c>
    </row>
    <row r="84" spans="1:17" ht="24">
      <c r="A84" s="26" t="s">
        <v>210</v>
      </c>
      <c r="C84" s="4">
        <v>2595000</v>
      </c>
      <c r="E84" s="4">
        <v>2385675296499</v>
      </c>
      <c r="G84" s="4">
        <v>2406662843200</v>
      </c>
      <c r="I84" s="4">
        <v>-20987546701</v>
      </c>
      <c r="K84" s="4">
        <v>2595000</v>
      </c>
      <c r="M84" s="4">
        <v>2385675296499</v>
      </c>
      <c r="O84" s="4">
        <v>2171907480323</v>
      </c>
      <c r="Q84" s="4">
        <v>213767816176</v>
      </c>
    </row>
    <row r="85" spans="1:17" ht="24">
      <c r="A85" s="26" t="s">
        <v>98</v>
      </c>
      <c r="C85" s="4">
        <v>3360000</v>
      </c>
      <c r="E85" s="4">
        <v>3359869800000</v>
      </c>
      <c r="G85" s="4">
        <v>3359869800000</v>
      </c>
      <c r="I85" s="4">
        <v>0</v>
      </c>
      <c r="K85" s="4">
        <v>3360000</v>
      </c>
      <c r="M85" s="4">
        <v>3359869800000</v>
      </c>
      <c r="O85" s="4">
        <v>3359869800000</v>
      </c>
      <c r="Q85" s="4">
        <v>0</v>
      </c>
    </row>
    <row r="86" spans="1:17" ht="24">
      <c r="A86" s="26" t="s">
        <v>237</v>
      </c>
      <c r="C86" s="4">
        <v>450000</v>
      </c>
      <c r="E86" s="4">
        <v>437086962223</v>
      </c>
      <c r="G86" s="4">
        <v>433699043510</v>
      </c>
      <c r="I86" s="4">
        <v>3387918713</v>
      </c>
      <c r="K86" s="4">
        <v>450000</v>
      </c>
      <c r="M86" s="4">
        <v>437086962223</v>
      </c>
      <c r="O86" s="4">
        <v>413918341177</v>
      </c>
      <c r="Q86" s="4">
        <v>23168621046</v>
      </c>
    </row>
    <row r="87" spans="1:17" ht="24">
      <c r="A87" s="26" t="s">
        <v>213</v>
      </c>
      <c r="C87" s="4">
        <v>2100000</v>
      </c>
      <c r="E87" s="4">
        <v>1920220188584</v>
      </c>
      <c r="G87" s="4">
        <v>1928752157957</v>
      </c>
      <c r="I87" s="4">
        <v>-8531969373</v>
      </c>
      <c r="K87" s="4">
        <v>2100000</v>
      </c>
      <c r="M87" s="4">
        <v>1920220188584</v>
      </c>
      <c r="O87" s="4">
        <v>1824283306282</v>
      </c>
      <c r="Q87" s="4">
        <v>95936882302</v>
      </c>
    </row>
    <row r="88" spans="1:17" ht="24">
      <c r="A88" s="26" t="s">
        <v>216</v>
      </c>
      <c r="C88" s="4">
        <v>1000000</v>
      </c>
      <c r="E88" s="4">
        <v>838171519595</v>
      </c>
      <c r="G88" s="4">
        <v>845545233852</v>
      </c>
      <c r="I88" s="4">
        <v>-7373714257</v>
      </c>
      <c r="K88" s="4">
        <v>1000000</v>
      </c>
      <c r="M88" s="4">
        <v>838171519595</v>
      </c>
      <c r="O88" s="4">
        <v>839786457013</v>
      </c>
      <c r="Q88" s="4">
        <v>-1614937418</v>
      </c>
    </row>
    <row r="89" spans="1:17" ht="24">
      <c r="A89" s="26" t="s">
        <v>162</v>
      </c>
      <c r="C89" s="4">
        <v>2000000</v>
      </c>
      <c r="E89" s="4">
        <v>1931581148330</v>
      </c>
      <c r="G89" s="4">
        <v>1917265703075</v>
      </c>
      <c r="I89" s="4">
        <v>14315445255</v>
      </c>
      <c r="K89" s="4">
        <v>2000000</v>
      </c>
      <c r="M89" s="4">
        <v>1931581148330</v>
      </c>
      <c r="O89" s="4">
        <v>1999922500000</v>
      </c>
      <c r="Q89" s="4">
        <v>-68341351670</v>
      </c>
    </row>
    <row r="90" spans="1:17" ht="24">
      <c r="A90" s="26" t="s">
        <v>218</v>
      </c>
      <c r="C90" s="4">
        <v>6000000</v>
      </c>
      <c r="E90" s="4">
        <v>4839442464337</v>
      </c>
      <c r="G90" s="4">
        <v>4899734127945</v>
      </c>
      <c r="I90" s="4">
        <v>-60291663608</v>
      </c>
      <c r="K90" s="4">
        <v>6000000</v>
      </c>
      <c r="M90" s="4">
        <v>4839442464337</v>
      </c>
      <c r="O90" s="4">
        <v>4984726834350</v>
      </c>
      <c r="Q90" s="4">
        <v>-145284370013</v>
      </c>
    </row>
    <row r="91" spans="1:17" ht="24">
      <c r="A91" s="26" t="s">
        <v>240</v>
      </c>
      <c r="C91" s="4">
        <v>4000000</v>
      </c>
      <c r="E91" s="4">
        <v>4039839450155</v>
      </c>
      <c r="G91" s="4">
        <v>4039839450155</v>
      </c>
      <c r="I91" s="4">
        <v>0</v>
      </c>
      <c r="K91" s="4">
        <v>4000000</v>
      </c>
      <c r="M91" s="4">
        <v>4039839450155</v>
      </c>
      <c r="O91" s="4">
        <v>4000000000000</v>
      </c>
      <c r="Q91" s="4">
        <v>39839450155</v>
      </c>
    </row>
    <row r="92" spans="1:17" ht="24">
      <c r="A92" s="26" t="s">
        <v>221</v>
      </c>
      <c r="C92" s="4">
        <v>3000000</v>
      </c>
      <c r="E92" s="4">
        <v>2764137885506</v>
      </c>
      <c r="G92" s="4">
        <v>2711810913255</v>
      </c>
      <c r="I92" s="4">
        <v>52326972251</v>
      </c>
      <c r="K92" s="4">
        <v>3000000</v>
      </c>
      <c r="M92" s="4">
        <v>2764137885506</v>
      </c>
      <c r="O92" s="4">
        <v>2896380000000</v>
      </c>
      <c r="Q92" s="4">
        <v>-132242114494</v>
      </c>
    </row>
    <row r="93" spans="1:17" ht="24">
      <c r="A93" s="26" t="s">
        <v>224</v>
      </c>
      <c r="C93" s="4">
        <v>2194461</v>
      </c>
      <c r="E93" s="4">
        <v>1782074664640</v>
      </c>
      <c r="G93" s="4">
        <v>1902798258335</v>
      </c>
      <c r="I93" s="4">
        <v>-120723593695</v>
      </c>
      <c r="K93" s="4">
        <v>2194461</v>
      </c>
      <c r="M93" s="4">
        <v>1782074664640</v>
      </c>
      <c r="O93" s="4">
        <v>2083311550350</v>
      </c>
      <c r="Q93" s="4">
        <v>-301236885710</v>
      </c>
    </row>
    <row r="94" spans="1:17" ht="24">
      <c r="A94" s="26" t="s">
        <v>226</v>
      </c>
      <c r="C94" s="4">
        <v>1490263</v>
      </c>
      <c r="E94" s="4">
        <v>1195059670652</v>
      </c>
      <c r="G94" s="4">
        <v>1339253421070</v>
      </c>
      <c r="I94" s="4">
        <v>-144193750418</v>
      </c>
      <c r="K94" s="4">
        <v>1490263</v>
      </c>
      <c r="M94" s="4">
        <v>1195059670652</v>
      </c>
      <c r="O94" s="4">
        <v>1417895828720</v>
      </c>
      <c r="Q94" s="4">
        <v>-222836158068</v>
      </c>
    </row>
    <row r="95" spans="1:17" ht="24">
      <c r="A95" s="26" t="s">
        <v>156</v>
      </c>
      <c r="C95" s="4">
        <v>3000000</v>
      </c>
      <c r="E95" s="4">
        <v>2442382354016</v>
      </c>
      <c r="G95" s="4">
        <v>2442382354016</v>
      </c>
      <c r="I95" s="4">
        <v>0</v>
      </c>
      <c r="K95" s="4">
        <v>3000000</v>
      </c>
      <c r="M95" s="4">
        <v>2442382354016</v>
      </c>
      <c r="O95" s="4">
        <v>2442476246158</v>
      </c>
      <c r="Q95" s="4">
        <v>-93892142</v>
      </c>
    </row>
    <row r="96" spans="1:17" ht="24">
      <c r="A96" s="26" t="s">
        <v>229</v>
      </c>
      <c r="C96" s="4">
        <v>18500000</v>
      </c>
      <c r="E96" s="4">
        <v>16109434735213</v>
      </c>
      <c r="G96" s="4">
        <v>16655052591702</v>
      </c>
      <c r="I96" s="4">
        <v>-545617856489</v>
      </c>
      <c r="K96" s="4">
        <v>18500000</v>
      </c>
      <c r="M96" s="4">
        <v>16109434735213</v>
      </c>
      <c r="O96" s="4">
        <v>16655704375000</v>
      </c>
      <c r="Q96" s="4">
        <v>-546269639787</v>
      </c>
    </row>
    <row r="97" spans="1:17" ht="24">
      <c r="A97" s="26" t="s">
        <v>92</v>
      </c>
      <c r="C97" s="4">
        <v>467300</v>
      </c>
      <c r="E97" s="4">
        <v>2030049748395</v>
      </c>
      <c r="G97" s="4">
        <v>1990367856129</v>
      </c>
      <c r="I97" s="4">
        <v>39681892266</v>
      </c>
      <c r="K97" s="4">
        <v>467300</v>
      </c>
      <c r="M97" s="4">
        <v>2030049748395</v>
      </c>
      <c r="O97" s="4">
        <v>1939466031800</v>
      </c>
      <c r="Q97" s="4">
        <v>90583716595</v>
      </c>
    </row>
    <row r="98" spans="1:17" ht="24">
      <c r="A98" s="26" t="s">
        <v>232</v>
      </c>
      <c r="C98" s="4">
        <v>69174857</v>
      </c>
      <c r="E98" s="4">
        <v>63101557094730</v>
      </c>
      <c r="G98" s="4">
        <v>62418758540753</v>
      </c>
      <c r="I98" s="4">
        <v>682798553977</v>
      </c>
      <c r="K98" s="4">
        <v>69174857</v>
      </c>
      <c r="M98" s="4">
        <v>63101557094730</v>
      </c>
      <c r="O98" s="4">
        <v>66607778056730</v>
      </c>
      <c r="Q98" s="4">
        <v>-3506220962000</v>
      </c>
    </row>
    <row r="99" spans="1:17" ht="24">
      <c r="A99" s="26" t="s">
        <v>77</v>
      </c>
      <c r="C99" s="4">
        <v>1129130</v>
      </c>
      <c r="E99" s="4">
        <v>1999994558636</v>
      </c>
      <c r="G99" s="4">
        <v>1999994558636</v>
      </c>
      <c r="I99" s="4">
        <v>0</v>
      </c>
      <c r="K99" s="4">
        <v>1129130</v>
      </c>
      <c r="M99" s="4">
        <v>1999994558636</v>
      </c>
      <c r="O99" s="4">
        <v>2000304094152</v>
      </c>
      <c r="Q99" s="4">
        <v>-309535516</v>
      </c>
    </row>
    <row r="100" spans="1:17" ht="24">
      <c r="A100" s="26" t="s">
        <v>50</v>
      </c>
      <c r="C100" s="2" t="s">
        <v>50</v>
      </c>
      <c r="E100" s="5">
        <f>SUM(E19:E99)</f>
        <v>341383138890614</v>
      </c>
      <c r="G100" s="5">
        <f>SUM(G19:G99)</f>
        <v>338200115074559</v>
      </c>
      <c r="I100" s="5">
        <f>SUM(I19:I99)</f>
        <v>3183023816055</v>
      </c>
      <c r="K100" s="2" t="s">
        <v>50</v>
      </c>
      <c r="M100" s="5">
        <f>SUM(M19:M99)</f>
        <v>341383138890614</v>
      </c>
      <c r="O100" s="5">
        <f>SUM(O19:O99)</f>
        <v>334640050105542</v>
      </c>
      <c r="Q100" s="5">
        <f>SUM(Q19:Q99)</f>
        <v>6743088785072</v>
      </c>
    </row>
  </sheetData>
  <mergeCells count="15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  <mergeCell ref="A5:H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1"/>
  <sheetViews>
    <sheetView rightToLeft="1" topLeftCell="B1" workbookViewId="0">
      <selection activeCell="A14" sqref="A14"/>
    </sheetView>
  </sheetViews>
  <sheetFormatPr defaultRowHeight="22.5"/>
  <cols>
    <col min="1" max="1" width="51.42578125" style="2" bestFit="1" customWidth="1"/>
    <col min="2" max="2" width="1" style="2" customWidth="1"/>
    <col min="3" max="3" width="17.28515625" style="2" bestFit="1" customWidth="1"/>
    <col min="4" max="4" width="1" style="2" customWidth="1"/>
    <col min="5" max="5" width="22" style="2" bestFit="1" customWidth="1"/>
    <col min="6" max="6" width="1" style="2" customWidth="1"/>
    <col min="7" max="7" width="22" style="2" bestFit="1" customWidth="1"/>
    <col min="8" max="8" width="1" style="2" customWidth="1"/>
    <col min="9" max="9" width="12.7109375" style="2" bestFit="1" customWidth="1"/>
    <col min="10" max="10" width="1" style="2" customWidth="1"/>
    <col min="11" max="11" width="20.5703125" style="2" bestFit="1" customWidth="1"/>
    <col min="12" max="12" width="1" style="2" customWidth="1"/>
    <col min="13" max="13" width="12.4257812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17.28515625" style="2" bestFit="1" customWidth="1"/>
    <col min="18" max="18" width="1.140625" style="2" customWidth="1"/>
    <col min="19" max="19" width="10.85546875" style="2" bestFit="1" customWidth="1"/>
    <col min="20" max="20" width="1" style="2" customWidth="1"/>
    <col min="21" max="21" width="22" style="2" bestFit="1" customWidth="1"/>
    <col min="22" max="22" width="1" style="2" customWidth="1"/>
    <col min="23" max="23" width="22" style="2" bestFit="1" customWidth="1"/>
    <col min="24" max="24" width="1" style="2" customWidth="1"/>
    <col min="25" max="25" width="30.7109375" style="2" bestFit="1" customWidth="1"/>
    <col min="26" max="26" width="1" style="2" customWidth="1"/>
    <col min="27" max="27" width="9.140625" style="2" customWidth="1"/>
    <col min="28" max="16384" width="9.140625" style="2"/>
  </cols>
  <sheetData>
    <row r="2" spans="1:25" ht="24">
      <c r="A2" s="30" t="s">
        <v>0</v>
      </c>
      <c r="B2" s="30" t="s">
        <v>0</v>
      </c>
      <c r="C2" s="30" t="s">
        <v>0</v>
      </c>
      <c r="D2" s="30" t="s">
        <v>0</v>
      </c>
      <c r="E2" s="30" t="s">
        <v>0</v>
      </c>
      <c r="F2" s="30" t="s">
        <v>0</v>
      </c>
      <c r="G2" s="30" t="s">
        <v>0</v>
      </c>
      <c r="H2" s="30" t="s">
        <v>0</v>
      </c>
      <c r="I2" s="30" t="s">
        <v>0</v>
      </c>
      <c r="J2" s="30" t="s">
        <v>0</v>
      </c>
      <c r="K2" s="30" t="s">
        <v>0</v>
      </c>
      <c r="L2" s="30" t="s">
        <v>0</v>
      </c>
      <c r="M2" s="30" t="s">
        <v>0</v>
      </c>
      <c r="N2" s="30" t="s">
        <v>0</v>
      </c>
      <c r="O2" s="30" t="s">
        <v>0</v>
      </c>
      <c r="P2" s="30" t="s">
        <v>0</v>
      </c>
      <c r="Q2" s="30" t="s">
        <v>0</v>
      </c>
      <c r="R2" s="30"/>
      <c r="S2" s="30" t="s">
        <v>0</v>
      </c>
      <c r="T2" s="30" t="s">
        <v>0</v>
      </c>
      <c r="U2" s="30" t="s">
        <v>0</v>
      </c>
      <c r="V2" s="30" t="s">
        <v>0</v>
      </c>
      <c r="W2" s="30" t="s">
        <v>0</v>
      </c>
      <c r="X2" s="30" t="s">
        <v>0</v>
      </c>
      <c r="Y2" s="30" t="s">
        <v>0</v>
      </c>
    </row>
    <row r="3" spans="1:25" ht="24">
      <c r="A3" s="30" t="s">
        <v>1</v>
      </c>
      <c r="B3" s="30" t="s">
        <v>1</v>
      </c>
      <c r="C3" s="30" t="s">
        <v>1</v>
      </c>
      <c r="D3" s="30" t="s">
        <v>1</v>
      </c>
      <c r="E3" s="30" t="s">
        <v>1</v>
      </c>
      <c r="F3" s="30" t="s">
        <v>1</v>
      </c>
      <c r="G3" s="30" t="s">
        <v>1</v>
      </c>
      <c r="H3" s="30" t="s">
        <v>1</v>
      </c>
      <c r="I3" s="30" t="s">
        <v>1</v>
      </c>
      <c r="J3" s="30" t="s">
        <v>1</v>
      </c>
      <c r="K3" s="30" t="s">
        <v>1</v>
      </c>
      <c r="L3" s="30" t="s">
        <v>1</v>
      </c>
      <c r="M3" s="30" t="s">
        <v>1</v>
      </c>
      <c r="N3" s="30" t="s">
        <v>1</v>
      </c>
      <c r="O3" s="30" t="s">
        <v>1</v>
      </c>
      <c r="P3" s="30" t="s">
        <v>1</v>
      </c>
      <c r="Q3" s="30" t="s">
        <v>1</v>
      </c>
      <c r="R3" s="30"/>
      <c r="S3" s="30" t="s">
        <v>1</v>
      </c>
      <c r="T3" s="30" t="s">
        <v>1</v>
      </c>
      <c r="U3" s="30" t="s">
        <v>1</v>
      </c>
      <c r="V3" s="30" t="s">
        <v>1</v>
      </c>
      <c r="W3" s="30" t="s">
        <v>1</v>
      </c>
      <c r="X3" s="30" t="s">
        <v>1</v>
      </c>
      <c r="Y3" s="30" t="s">
        <v>1</v>
      </c>
    </row>
    <row r="4" spans="1:25" ht="24">
      <c r="A4" s="30" t="s">
        <v>2</v>
      </c>
      <c r="B4" s="30" t="s">
        <v>2</v>
      </c>
      <c r="C4" s="30" t="s">
        <v>2</v>
      </c>
      <c r="D4" s="30" t="s">
        <v>2</v>
      </c>
      <c r="E4" s="30" t="s">
        <v>2</v>
      </c>
      <c r="F4" s="30" t="s">
        <v>2</v>
      </c>
      <c r="G4" s="30" t="s">
        <v>2</v>
      </c>
      <c r="H4" s="30" t="s">
        <v>2</v>
      </c>
      <c r="I4" s="30" t="s">
        <v>2</v>
      </c>
      <c r="J4" s="30" t="s">
        <v>2</v>
      </c>
      <c r="K4" s="30" t="s">
        <v>2</v>
      </c>
      <c r="L4" s="30" t="s">
        <v>2</v>
      </c>
      <c r="M4" s="30" t="s">
        <v>2</v>
      </c>
      <c r="N4" s="30" t="s">
        <v>2</v>
      </c>
      <c r="O4" s="30" t="s">
        <v>2</v>
      </c>
      <c r="P4" s="30" t="s">
        <v>2</v>
      </c>
      <c r="Q4" s="30" t="s">
        <v>2</v>
      </c>
      <c r="R4" s="30"/>
      <c r="S4" s="30" t="s">
        <v>2</v>
      </c>
      <c r="T4" s="30" t="s">
        <v>2</v>
      </c>
      <c r="U4" s="30" t="s">
        <v>2</v>
      </c>
      <c r="V4" s="30" t="s">
        <v>2</v>
      </c>
      <c r="W4" s="30" t="s">
        <v>2</v>
      </c>
      <c r="X4" s="30" t="s">
        <v>2</v>
      </c>
      <c r="Y4" s="30" t="s">
        <v>2</v>
      </c>
    </row>
    <row r="5" spans="1:25" ht="25.5">
      <c r="A5" s="31" t="s">
        <v>456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Y5" s="4"/>
    </row>
    <row r="6" spans="1:25" ht="24.75" thickBot="1">
      <c r="A6" s="29" t="s">
        <v>3</v>
      </c>
      <c r="C6" s="29" t="s">
        <v>320</v>
      </c>
      <c r="D6" s="29" t="s">
        <v>4</v>
      </c>
      <c r="E6" s="29" t="s">
        <v>4</v>
      </c>
      <c r="F6" s="29" t="s">
        <v>4</v>
      </c>
      <c r="G6" s="29" t="s">
        <v>4</v>
      </c>
      <c r="I6" s="29" t="s">
        <v>5</v>
      </c>
      <c r="J6" s="29" t="s">
        <v>5</v>
      </c>
      <c r="K6" s="29" t="s">
        <v>5</v>
      </c>
      <c r="L6" s="29" t="s">
        <v>5</v>
      </c>
      <c r="M6" s="29" t="s">
        <v>5</v>
      </c>
      <c r="N6" s="29" t="s">
        <v>5</v>
      </c>
      <c r="O6" s="29" t="s">
        <v>5</v>
      </c>
      <c r="Q6" s="29" t="s">
        <v>6</v>
      </c>
      <c r="R6" s="29"/>
      <c r="S6" s="29" t="s">
        <v>6</v>
      </c>
      <c r="T6" s="29" t="s">
        <v>6</v>
      </c>
      <c r="U6" s="29" t="s">
        <v>6</v>
      </c>
      <c r="V6" s="29" t="s">
        <v>6</v>
      </c>
      <c r="W6" s="29" t="s">
        <v>6</v>
      </c>
      <c r="X6" s="29" t="s">
        <v>6</v>
      </c>
      <c r="Y6" s="29" t="s">
        <v>6</v>
      </c>
    </row>
    <row r="7" spans="1:25" ht="24.75" thickBot="1">
      <c r="A7" s="29" t="s">
        <v>3</v>
      </c>
      <c r="C7" s="29" t="s">
        <v>7</v>
      </c>
      <c r="E7" s="29" t="s">
        <v>8</v>
      </c>
      <c r="G7" s="29" t="s">
        <v>9</v>
      </c>
      <c r="I7" s="29" t="s">
        <v>10</v>
      </c>
      <c r="J7" s="29" t="s">
        <v>10</v>
      </c>
      <c r="K7" s="29" t="s">
        <v>10</v>
      </c>
      <c r="M7" s="29" t="s">
        <v>11</v>
      </c>
      <c r="N7" s="29" t="s">
        <v>11</v>
      </c>
      <c r="O7" s="29" t="s">
        <v>11</v>
      </c>
      <c r="Q7" s="29" t="s">
        <v>7</v>
      </c>
      <c r="R7" s="6"/>
      <c r="S7" s="29" t="s">
        <v>12</v>
      </c>
      <c r="U7" s="29" t="s">
        <v>8</v>
      </c>
      <c r="W7" s="29" t="s">
        <v>9</v>
      </c>
      <c r="Y7" s="29" t="s">
        <v>13</v>
      </c>
    </row>
    <row r="8" spans="1:25" ht="24.75" thickBot="1">
      <c r="A8" s="29" t="s">
        <v>3</v>
      </c>
      <c r="C8" s="29" t="s">
        <v>7</v>
      </c>
      <c r="E8" s="29" t="s">
        <v>8</v>
      </c>
      <c r="G8" s="29" t="s">
        <v>9</v>
      </c>
      <c r="I8" s="29" t="s">
        <v>7</v>
      </c>
      <c r="K8" s="29" t="s">
        <v>8</v>
      </c>
      <c r="M8" s="29" t="s">
        <v>7</v>
      </c>
      <c r="O8" s="29" t="s">
        <v>14</v>
      </c>
      <c r="Q8" s="29" t="s">
        <v>7</v>
      </c>
      <c r="R8" s="6"/>
      <c r="S8" s="29" t="s">
        <v>12</v>
      </c>
      <c r="U8" s="29" t="s">
        <v>8</v>
      </c>
      <c r="W8" s="29" t="s">
        <v>9</v>
      </c>
      <c r="Y8" s="29" t="s">
        <v>13</v>
      </c>
    </row>
    <row r="9" spans="1:25" ht="24">
      <c r="A9" s="3" t="s">
        <v>21</v>
      </c>
      <c r="C9" s="4">
        <v>5986432</v>
      </c>
      <c r="E9" s="4">
        <v>298122307210</v>
      </c>
      <c r="G9" s="4">
        <v>410851430761.31201</v>
      </c>
      <c r="I9" s="4">
        <v>0</v>
      </c>
      <c r="K9" s="4">
        <v>0</v>
      </c>
      <c r="M9" s="4">
        <v>-5986432</v>
      </c>
      <c r="O9" s="4">
        <v>423527928482</v>
      </c>
      <c r="Q9" s="4">
        <v>0</v>
      </c>
      <c r="R9" s="4"/>
      <c r="S9" s="4">
        <v>0</v>
      </c>
      <c r="U9" s="4">
        <v>0</v>
      </c>
      <c r="W9" s="4">
        <v>0</v>
      </c>
      <c r="Y9" s="8">
        <v>0</v>
      </c>
    </row>
    <row r="10" spans="1:25" ht="24">
      <c r="A10" s="3" t="s">
        <v>23</v>
      </c>
      <c r="C10" s="4">
        <v>61116514</v>
      </c>
      <c r="E10" s="4">
        <v>887840449426</v>
      </c>
      <c r="G10" s="4">
        <v>1356399926615.9199</v>
      </c>
      <c r="I10" s="4">
        <v>0</v>
      </c>
      <c r="K10" s="4">
        <v>0</v>
      </c>
      <c r="M10" s="4">
        <v>0</v>
      </c>
      <c r="O10" s="4">
        <v>0</v>
      </c>
      <c r="Q10" s="4">
        <v>61116514</v>
      </c>
      <c r="R10" s="4"/>
      <c r="S10" s="4">
        <v>21680</v>
      </c>
      <c r="U10" s="4">
        <v>887840449426</v>
      </c>
      <c r="W10" s="4">
        <v>1324628396803.3</v>
      </c>
      <c r="Y10" s="8">
        <v>1.8735054543523955E-3</v>
      </c>
    </row>
    <row r="11" spans="1:25" ht="24">
      <c r="A11" s="3" t="s">
        <v>24</v>
      </c>
      <c r="C11" s="4">
        <v>84252193</v>
      </c>
      <c r="E11" s="4">
        <v>841097937013</v>
      </c>
      <c r="G11" s="4">
        <v>1236469698914.9299</v>
      </c>
      <c r="I11" s="4">
        <v>0</v>
      </c>
      <c r="K11" s="4">
        <v>0</v>
      </c>
      <c r="M11" s="4">
        <v>0</v>
      </c>
      <c r="O11" s="4">
        <v>0</v>
      </c>
      <c r="Q11" s="4">
        <v>84252193</v>
      </c>
      <c r="R11" s="4"/>
      <c r="S11" s="4">
        <v>13310</v>
      </c>
      <c r="U11" s="4">
        <v>841097937013</v>
      </c>
      <c r="W11" s="4">
        <v>1121077090773.6799</v>
      </c>
      <c r="Y11" s="8">
        <v>1.5856100091034772E-3</v>
      </c>
    </row>
    <row r="12" spans="1:25" ht="24">
      <c r="A12" s="3" t="s">
        <v>25</v>
      </c>
      <c r="C12" s="4">
        <v>23787099</v>
      </c>
      <c r="E12" s="4">
        <v>197568795705</v>
      </c>
      <c r="G12" s="4">
        <v>301534453501.63397</v>
      </c>
      <c r="I12" s="4">
        <v>10000000</v>
      </c>
      <c r="K12" s="4">
        <v>128433062779</v>
      </c>
      <c r="M12" s="4">
        <v>0</v>
      </c>
      <c r="O12" s="4">
        <v>0</v>
      </c>
      <c r="Q12" s="4">
        <v>33787099</v>
      </c>
      <c r="R12" s="4"/>
      <c r="S12" s="4">
        <v>12260</v>
      </c>
      <c r="U12" s="4">
        <v>326001858484</v>
      </c>
      <c r="W12" s="4">
        <v>414111778237.38397</v>
      </c>
      <c r="Y12" s="8">
        <v>5.8570439612470166E-4</v>
      </c>
    </row>
    <row r="13" spans="1:25" ht="24">
      <c r="A13" s="3" t="s">
        <v>26</v>
      </c>
      <c r="C13" s="4">
        <v>112515754</v>
      </c>
      <c r="E13" s="4">
        <v>1137513998940</v>
      </c>
      <c r="G13" s="4">
        <v>2290167867525.8398</v>
      </c>
      <c r="I13" s="4">
        <v>0</v>
      </c>
      <c r="K13" s="4">
        <v>0</v>
      </c>
      <c r="M13" s="4">
        <v>0</v>
      </c>
      <c r="O13" s="4">
        <v>0</v>
      </c>
      <c r="Q13" s="4">
        <v>112515754</v>
      </c>
      <c r="R13" s="4"/>
      <c r="S13" s="4">
        <v>23450</v>
      </c>
      <c r="U13" s="4">
        <v>1137513998940</v>
      </c>
      <c r="W13" s="4">
        <v>2637742460387.0801</v>
      </c>
      <c r="Y13" s="8">
        <v>3.7307254612977585E-3</v>
      </c>
    </row>
    <row r="14" spans="1:25" ht="24">
      <c r="A14" s="3" t="s">
        <v>27</v>
      </c>
      <c r="C14" s="4">
        <v>69179899</v>
      </c>
      <c r="E14" s="4">
        <v>852542899419</v>
      </c>
      <c r="G14" s="4">
        <v>1107946127315.1399</v>
      </c>
      <c r="I14" s="4">
        <v>0</v>
      </c>
      <c r="K14" s="4">
        <v>0</v>
      </c>
      <c r="M14" s="4">
        <v>0</v>
      </c>
      <c r="O14" s="4">
        <v>0</v>
      </c>
      <c r="Q14" s="4">
        <v>69179899</v>
      </c>
      <c r="R14" s="4"/>
      <c r="S14" s="4">
        <v>15140</v>
      </c>
      <c r="U14" s="4">
        <v>852542899419</v>
      </c>
      <c r="W14" s="4">
        <v>1047085166513.8</v>
      </c>
      <c r="Y14" s="8">
        <v>1.4809585657149362E-3</v>
      </c>
    </row>
    <row r="15" spans="1:25" ht="24">
      <c r="A15" s="3" t="s">
        <v>28</v>
      </c>
      <c r="C15" s="4">
        <v>50000000</v>
      </c>
      <c r="E15" s="4">
        <v>537469076561</v>
      </c>
      <c r="G15" s="4">
        <v>496858355000</v>
      </c>
      <c r="I15" s="4">
        <v>24000000</v>
      </c>
      <c r="K15" s="4">
        <v>247254976651</v>
      </c>
      <c r="M15" s="4">
        <v>-4000000</v>
      </c>
      <c r="O15" s="4">
        <v>42387916028</v>
      </c>
      <c r="Q15" s="4">
        <v>70000000</v>
      </c>
      <c r="R15" s="4"/>
      <c r="S15" s="4">
        <v>10850</v>
      </c>
      <c r="U15" s="4">
        <v>742306536824</v>
      </c>
      <c r="W15" s="4">
        <v>759283542500</v>
      </c>
      <c r="Y15" s="8">
        <v>1.0739025840807153E-3</v>
      </c>
    </row>
    <row r="16" spans="1:25" ht="24">
      <c r="A16" s="3" t="s">
        <v>29</v>
      </c>
      <c r="C16" s="4">
        <v>5000000</v>
      </c>
      <c r="E16" s="4">
        <v>50012875000</v>
      </c>
      <c r="G16" s="4">
        <v>47286519500</v>
      </c>
      <c r="I16" s="4">
        <v>0</v>
      </c>
      <c r="K16" s="4">
        <v>0</v>
      </c>
      <c r="M16" s="4">
        <v>-526811</v>
      </c>
      <c r="O16" s="4">
        <v>5426091882</v>
      </c>
      <c r="Q16" s="4">
        <v>4473189</v>
      </c>
      <c r="R16" s="4"/>
      <c r="S16" s="4">
        <v>10230</v>
      </c>
      <c r="U16" s="4">
        <v>44743408462</v>
      </c>
      <c r="W16" s="4">
        <v>45747681663.811096</v>
      </c>
      <c r="Y16" s="8">
        <v>6.470383039346423E-5</v>
      </c>
    </row>
    <row r="17" spans="1:25" ht="24">
      <c r="A17" s="3" t="s">
        <v>30</v>
      </c>
      <c r="C17" s="4">
        <v>740135986</v>
      </c>
      <c r="E17" s="4">
        <v>12949999901464</v>
      </c>
      <c r="G17" s="4">
        <v>13783552467278</v>
      </c>
      <c r="I17" s="4">
        <v>94928748</v>
      </c>
      <c r="K17" s="4">
        <v>1799999998789.3201</v>
      </c>
      <c r="M17" s="4">
        <v>0</v>
      </c>
      <c r="O17" s="4">
        <v>0</v>
      </c>
      <c r="Q17" s="4">
        <v>835064734</v>
      </c>
      <c r="R17" s="4"/>
      <c r="S17" s="4">
        <v>19102</v>
      </c>
      <c r="U17" s="4">
        <v>14749999900253</v>
      </c>
      <c r="W17" s="4">
        <v>15951406548868</v>
      </c>
      <c r="Y17" s="8">
        <v>2.256107995723006E-2</v>
      </c>
    </row>
    <row r="18" spans="1:25" ht="24">
      <c r="A18" s="3" t="s">
        <v>31</v>
      </c>
      <c r="C18" s="4">
        <v>3500000</v>
      </c>
      <c r="E18" s="4">
        <v>35009012500</v>
      </c>
      <c r="G18" s="4">
        <v>48587148715</v>
      </c>
      <c r="I18" s="4">
        <v>0</v>
      </c>
      <c r="K18" s="4">
        <v>0</v>
      </c>
      <c r="M18" s="4">
        <v>-500000</v>
      </c>
      <c r="O18" s="4">
        <v>7154580243</v>
      </c>
      <c r="Q18" s="4">
        <v>3000000</v>
      </c>
      <c r="R18" s="4"/>
      <c r="S18" s="4">
        <v>14308</v>
      </c>
      <c r="U18" s="4">
        <v>30007725000</v>
      </c>
      <c r="W18" s="4">
        <v>42911766660</v>
      </c>
      <c r="Y18" s="8">
        <v>6.0692817009981066E-5</v>
      </c>
    </row>
    <row r="19" spans="1:25" ht="24">
      <c r="A19" s="3" t="s">
        <v>32</v>
      </c>
      <c r="C19" s="4">
        <v>3000000</v>
      </c>
      <c r="E19" s="4">
        <v>41200606425</v>
      </c>
      <c r="G19" s="4">
        <v>44414338305</v>
      </c>
      <c r="I19" s="4">
        <v>0</v>
      </c>
      <c r="K19" s="4">
        <v>0</v>
      </c>
      <c r="M19" s="4">
        <v>-350196</v>
      </c>
      <c r="O19" s="4">
        <v>5261006002</v>
      </c>
      <c r="Q19" s="4">
        <v>2649804</v>
      </c>
      <c r="R19" s="4"/>
      <c r="S19" s="4">
        <v>14930</v>
      </c>
      <c r="U19" s="4">
        <v>36391177235</v>
      </c>
      <c r="W19" s="4">
        <v>39550298671.489799</v>
      </c>
      <c r="Y19" s="8">
        <v>5.5938480906132603E-5</v>
      </c>
    </row>
    <row r="20" spans="1:25" ht="24">
      <c r="A20" s="3" t="s">
        <v>33</v>
      </c>
      <c r="C20" s="4">
        <v>1000000</v>
      </c>
      <c r="E20" s="4">
        <v>14631938475</v>
      </c>
      <c r="G20" s="4">
        <v>15007204387.5</v>
      </c>
      <c r="I20" s="4">
        <v>0</v>
      </c>
      <c r="K20" s="4">
        <v>0</v>
      </c>
      <c r="M20" s="4">
        <v>-469807</v>
      </c>
      <c r="O20" s="4">
        <v>7320404231</v>
      </c>
      <c r="Q20" s="4">
        <v>530193</v>
      </c>
      <c r="R20" s="4"/>
      <c r="S20" s="4">
        <v>15258</v>
      </c>
      <c r="U20" s="4">
        <v>7757751356</v>
      </c>
      <c r="W20" s="4">
        <v>8087379233.8337097</v>
      </c>
      <c r="Y20" s="8">
        <v>1.1438490328736099E-5</v>
      </c>
    </row>
    <row r="21" spans="1:25" ht="24">
      <c r="A21" s="3" t="s">
        <v>34</v>
      </c>
      <c r="C21" s="4">
        <v>83293485</v>
      </c>
      <c r="E21" s="4">
        <v>2690259760092</v>
      </c>
      <c r="G21" s="4">
        <v>5500216556104.0596</v>
      </c>
      <c r="I21" s="4">
        <v>0</v>
      </c>
      <c r="K21" s="4">
        <v>0</v>
      </c>
      <c r="M21" s="4">
        <v>0</v>
      </c>
      <c r="O21" s="4">
        <v>0</v>
      </c>
      <c r="Q21" s="4">
        <v>83293485</v>
      </c>
      <c r="R21" s="4"/>
      <c r="S21" s="4">
        <v>67100</v>
      </c>
      <c r="U21" s="4">
        <v>2690259760092</v>
      </c>
      <c r="W21" s="4">
        <v>5587399980539.5996</v>
      </c>
      <c r="Y21" s="8">
        <v>7.9026120566731677E-3</v>
      </c>
    </row>
    <row r="22" spans="1:25" ht="24">
      <c r="A22" s="3" t="s">
        <v>35</v>
      </c>
      <c r="C22" s="4">
        <v>16030000</v>
      </c>
      <c r="E22" s="4">
        <v>199999984528</v>
      </c>
      <c r="G22" s="4">
        <v>262106530000</v>
      </c>
      <c r="I22" s="4">
        <v>0</v>
      </c>
      <c r="K22" s="4">
        <v>0</v>
      </c>
      <c r="M22" s="4">
        <v>0</v>
      </c>
      <c r="O22" s="4">
        <v>0</v>
      </c>
      <c r="Q22" s="4">
        <v>16030000</v>
      </c>
      <c r="R22" s="4"/>
      <c r="S22" s="4">
        <v>17907</v>
      </c>
      <c r="U22" s="4">
        <v>199999984528</v>
      </c>
      <c r="W22" s="4">
        <v>287049210000</v>
      </c>
      <c r="Y22" s="8">
        <v>4.0599179505767819E-4</v>
      </c>
    </row>
    <row r="23" spans="1:25" ht="24">
      <c r="A23" s="3" t="s">
        <v>36</v>
      </c>
      <c r="C23" s="4">
        <v>25079114</v>
      </c>
      <c r="E23" s="4">
        <v>449999959476</v>
      </c>
      <c r="G23" s="4">
        <v>607792327790</v>
      </c>
      <c r="I23" s="4">
        <v>0</v>
      </c>
      <c r="K23" s="4">
        <v>0</v>
      </c>
      <c r="M23" s="4">
        <v>0</v>
      </c>
      <c r="O23" s="4">
        <v>0</v>
      </c>
      <c r="Q23" s="4">
        <v>25079114</v>
      </c>
      <c r="R23" s="4"/>
      <c r="S23" s="4">
        <v>26376</v>
      </c>
      <c r="U23" s="4">
        <v>449999959476</v>
      </c>
      <c r="W23" s="4">
        <v>661486710864</v>
      </c>
      <c r="Y23" s="8">
        <v>9.3558235938177533E-4</v>
      </c>
    </row>
    <row r="24" spans="1:25" ht="24">
      <c r="A24" s="3" t="s">
        <v>37</v>
      </c>
      <c r="C24" s="4">
        <v>12485000</v>
      </c>
      <c r="E24" s="4">
        <v>203603952232</v>
      </c>
      <c r="G24" s="4">
        <v>551537360000</v>
      </c>
      <c r="I24" s="4">
        <v>0</v>
      </c>
      <c r="K24" s="4">
        <v>0</v>
      </c>
      <c r="M24" s="4">
        <v>0</v>
      </c>
      <c r="O24" s="4">
        <v>0</v>
      </c>
      <c r="Q24" s="4">
        <v>12485000</v>
      </c>
      <c r="R24" s="4"/>
      <c r="S24" s="4">
        <v>47492</v>
      </c>
      <c r="U24" s="4">
        <v>203603952232</v>
      </c>
      <c r="W24" s="4">
        <v>592937620000</v>
      </c>
      <c r="Y24" s="8">
        <v>8.3862905841485316E-4</v>
      </c>
    </row>
    <row r="25" spans="1:25" ht="24">
      <c r="A25" s="3" t="s">
        <v>38</v>
      </c>
      <c r="C25" s="4">
        <v>22212942</v>
      </c>
      <c r="E25" s="4">
        <v>789236251490</v>
      </c>
      <c r="G25" s="4">
        <v>1038677167920</v>
      </c>
      <c r="I25" s="4">
        <v>0</v>
      </c>
      <c r="K25" s="4">
        <v>0</v>
      </c>
      <c r="M25" s="4">
        <v>0</v>
      </c>
      <c r="O25" s="4">
        <v>0</v>
      </c>
      <c r="Q25" s="4">
        <v>22212942</v>
      </c>
      <c r="R25" s="4"/>
      <c r="S25" s="4">
        <v>49534</v>
      </c>
      <c r="U25" s="4">
        <v>789236251490</v>
      </c>
      <c r="W25" s="4">
        <v>1100295869028</v>
      </c>
      <c r="Y25" s="8">
        <v>1.5562178170120226E-3</v>
      </c>
    </row>
    <row r="26" spans="1:25" ht="24">
      <c r="A26" s="3" t="s">
        <v>39</v>
      </c>
      <c r="C26" s="4">
        <v>52858176</v>
      </c>
      <c r="E26" s="4">
        <v>2436865218376</v>
      </c>
      <c r="G26" s="4">
        <v>4524712723776</v>
      </c>
      <c r="I26" s="4">
        <v>0</v>
      </c>
      <c r="K26" s="4">
        <v>0</v>
      </c>
      <c r="M26" s="4">
        <v>0</v>
      </c>
      <c r="O26" s="4">
        <v>0</v>
      </c>
      <c r="Q26" s="4">
        <v>52858176</v>
      </c>
      <c r="R26" s="4"/>
      <c r="S26" s="4">
        <v>92554</v>
      </c>
      <c r="U26" s="4">
        <v>2436865218376</v>
      </c>
      <c r="W26" s="4">
        <v>4892235621504</v>
      </c>
      <c r="Y26" s="8">
        <v>6.9193972762354051E-3</v>
      </c>
    </row>
    <row r="27" spans="1:25" ht="24">
      <c r="A27" s="3" t="s">
        <v>40</v>
      </c>
      <c r="C27" s="4">
        <v>154110643</v>
      </c>
      <c r="E27" s="4">
        <v>2249999966400</v>
      </c>
      <c r="G27" s="4">
        <v>2590445798187</v>
      </c>
      <c r="I27" s="4">
        <v>0</v>
      </c>
      <c r="K27" s="4">
        <v>0</v>
      </c>
      <c r="M27" s="4">
        <v>0</v>
      </c>
      <c r="O27" s="4">
        <v>0</v>
      </c>
      <c r="Q27" s="4">
        <v>154110643</v>
      </c>
      <c r="R27" s="4"/>
      <c r="S27" s="4">
        <v>17999</v>
      </c>
      <c r="U27" s="4">
        <v>2249999966400</v>
      </c>
      <c r="W27" s="4">
        <v>2773837463357</v>
      </c>
      <c r="Y27" s="8">
        <v>3.9232132042674667E-3</v>
      </c>
    </row>
    <row r="28" spans="1:25" ht="24">
      <c r="A28" s="3" t="s">
        <v>41</v>
      </c>
      <c r="C28" s="4">
        <v>64558700</v>
      </c>
      <c r="E28" s="4">
        <v>5162962791975</v>
      </c>
      <c r="G28" s="4">
        <v>10555557478011.699</v>
      </c>
      <c r="I28" s="4">
        <v>0</v>
      </c>
      <c r="K28" s="4">
        <v>0</v>
      </c>
      <c r="M28" s="4">
        <v>0</v>
      </c>
      <c r="O28" s="4">
        <v>0</v>
      </c>
      <c r="Q28" s="4">
        <v>64558700</v>
      </c>
      <c r="R28" s="4"/>
      <c r="S28" s="4">
        <v>183856</v>
      </c>
      <c r="U28" s="4">
        <v>5162962791975</v>
      </c>
      <c r="W28" s="4">
        <v>11863717963830.699</v>
      </c>
      <c r="Y28" s="8">
        <v>1.6779604278282626E-2</v>
      </c>
    </row>
    <row r="29" spans="1:25" ht="24">
      <c r="A29" s="3" t="s">
        <v>48</v>
      </c>
      <c r="C29" s="4">
        <v>0</v>
      </c>
      <c r="E29" s="4">
        <v>0</v>
      </c>
      <c r="G29" s="4">
        <v>0</v>
      </c>
      <c r="I29" s="4">
        <v>2033000</v>
      </c>
      <c r="K29" s="4">
        <v>107863223396</v>
      </c>
      <c r="M29" s="4">
        <v>0</v>
      </c>
      <c r="O29" s="4">
        <v>0</v>
      </c>
      <c r="Q29" s="4">
        <v>2033000</v>
      </c>
      <c r="R29" s="4"/>
      <c r="S29" s="4">
        <v>54314</v>
      </c>
      <c r="U29" s="4">
        <v>107863223396</v>
      </c>
      <c r="W29" s="4">
        <v>110388892196.83</v>
      </c>
      <c r="Y29" s="8">
        <v>1.5612996983137327E-4</v>
      </c>
    </row>
    <row r="30" spans="1:25" ht="24.75" thickBot="1">
      <c r="A30" s="3" t="s">
        <v>49</v>
      </c>
      <c r="C30" s="4">
        <v>0</v>
      </c>
      <c r="E30" s="4">
        <v>0</v>
      </c>
      <c r="G30" s="4">
        <v>0</v>
      </c>
      <c r="I30" s="4">
        <v>60453534</v>
      </c>
      <c r="K30" s="4">
        <v>999999991620.42004</v>
      </c>
      <c r="M30" s="4">
        <v>0</v>
      </c>
      <c r="O30" s="4">
        <v>0</v>
      </c>
      <c r="Q30" s="4">
        <v>60453534</v>
      </c>
      <c r="R30" s="4"/>
      <c r="S30" s="4">
        <v>16877</v>
      </c>
      <c r="U30" s="4">
        <v>999999991620</v>
      </c>
      <c r="W30" s="4">
        <v>1020274293318</v>
      </c>
      <c r="Y30" s="8">
        <v>1.4430382574311174E-3</v>
      </c>
    </row>
    <row r="31" spans="1:25" ht="24.75" thickBot="1">
      <c r="A31" s="3" t="s">
        <v>50</v>
      </c>
      <c r="C31" s="2" t="s">
        <v>50</v>
      </c>
      <c r="E31" s="5">
        <f>SUM(E9:E30)</f>
        <v>32025937682707</v>
      </c>
      <c r="G31" s="5">
        <f>SUM(G9:G30)</f>
        <v>46770121479609.031</v>
      </c>
      <c r="I31" s="2" t="s">
        <v>50</v>
      </c>
      <c r="K31" s="5">
        <f>SUM(K9:K30)</f>
        <v>3283551253235.7402</v>
      </c>
      <c r="M31" s="2" t="s">
        <v>50</v>
      </c>
      <c r="O31" s="5">
        <f>SUM(O9:O30)</f>
        <v>491077926868</v>
      </c>
      <c r="Q31" s="2" t="s">
        <v>50</v>
      </c>
      <c r="S31" s="2" t="s">
        <v>50</v>
      </c>
      <c r="U31" s="5">
        <f>SUM(U9:U30)</f>
        <v>34946994741997</v>
      </c>
      <c r="W31" s="5">
        <f>SUM(W9:W30)</f>
        <v>52281255734950.5</v>
      </c>
      <c r="Y31" s="9">
        <f>SUM(Y9:Y30)</f>
        <v>7.3944676119129846E-2</v>
      </c>
    </row>
  </sheetData>
  <mergeCells count="22">
    <mergeCell ref="A5:W5"/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4"/>
  <sheetViews>
    <sheetView rightToLeft="1" workbookViewId="0">
      <selection activeCell="M17" sqref="M17"/>
    </sheetView>
  </sheetViews>
  <sheetFormatPr defaultRowHeight="22.5"/>
  <cols>
    <col min="1" max="1" width="38.42578125" style="2" bestFit="1" customWidth="1"/>
    <col min="2" max="2" width="1" style="2" customWidth="1"/>
    <col min="3" max="3" width="17.28515625" style="2" bestFit="1" customWidth="1"/>
    <col min="4" max="4" width="1" style="2" customWidth="1"/>
    <col min="5" max="5" width="12.28515625" style="2" bestFit="1" customWidth="1"/>
    <col min="6" max="6" width="1" style="2" customWidth="1"/>
    <col min="7" max="7" width="12.7109375" style="2" bestFit="1" customWidth="1"/>
    <col min="8" max="8" width="1" style="2" customWidth="1"/>
    <col min="9" max="9" width="9.5703125" style="2" bestFit="1" customWidth="1"/>
    <col min="10" max="10" width="1" style="2" customWidth="1"/>
    <col min="11" max="11" width="17.28515625" style="2" bestFit="1" customWidth="1"/>
    <col min="12" max="12" width="1" style="2" customWidth="1"/>
    <col min="13" max="13" width="12.28515625" style="2" bestFit="1" customWidth="1"/>
    <col min="14" max="14" width="1" style="2" customWidth="1"/>
    <col min="15" max="15" width="12.7109375" style="2" bestFit="1" customWidth="1"/>
    <col min="16" max="16" width="1" style="2" customWidth="1"/>
    <col min="17" max="17" width="9.5703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>
      <c r="A2" s="30" t="s">
        <v>0</v>
      </c>
      <c r="B2" s="30" t="s">
        <v>0</v>
      </c>
      <c r="C2" s="30" t="s">
        <v>0</v>
      </c>
      <c r="D2" s="30" t="s">
        <v>0</v>
      </c>
      <c r="E2" s="30" t="s">
        <v>0</v>
      </c>
      <c r="F2" s="30" t="s">
        <v>0</v>
      </c>
      <c r="G2" s="30" t="s">
        <v>0</v>
      </c>
      <c r="H2" s="30" t="s">
        <v>0</v>
      </c>
      <c r="I2" s="30" t="s">
        <v>0</v>
      </c>
      <c r="J2" s="30" t="s">
        <v>0</v>
      </c>
      <c r="K2" s="30" t="s">
        <v>0</v>
      </c>
      <c r="L2" s="30" t="s">
        <v>0</v>
      </c>
      <c r="M2" s="30" t="s">
        <v>0</v>
      </c>
      <c r="N2" s="30" t="s">
        <v>0</v>
      </c>
      <c r="O2" s="30" t="s">
        <v>0</v>
      </c>
      <c r="P2" s="30" t="s">
        <v>0</v>
      </c>
      <c r="Q2" s="30" t="s">
        <v>0</v>
      </c>
    </row>
    <row r="3" spans="1:17" ht="24">
      <c r="A3" s="30" t="s">
        <v>1</v>
      </c>
      <c r="B3" s="30" t="s">
        <v>1</v>
      </c>
      <c r="C3" s="30" t="s">
        <v>1</v>
      </c>
      <c r="D3" s="30" t="s">
        <v>1</v>
      </c>
      <c r="E3" s="30" t="s">
        <v>1</v>
      </c>
      <c r="F3" s="30" t="s">
        <v>1</v>
      </c>
      <c r="G3" s="30" t="s">
        <v>1</v>
      </c>
      <c r="H3" s="30" t="s">
        <v>1</v>
      </c>
      <c r="I3" s="30" t="s">
        <v>1</v>
      </c>
      <c r="J3" s="30" t="s">
        <v>1</v>
      </c>
      <c r="K3" s="30" t="s">
        <v>1</v>
      </c>
      <c r="L3" s="30" t="s">
        <v>1</v>
      </c>
      <c r="M3" s="30" t="s">
        <v>1</v>
      </c>
      <c r="N3" s="30" t="s">
        <v>1</v>
      </c>
      <c r="O3" s="30" t="s">
        <v>1</v>
      </c>
      <c r="P3" s="30" t="s">
        <v>1</v>
      </c>
      <c r="Q3" s="30" t="s">
        <v>1</v>
      </c>
    </row>
    <row r="4" spans="1:17" ht="24">
      <c r="A4" s="30" t="s">
        <v>2</v>
      </c>
      <c r="B4" s="30" t="s">
        <v>2</v>
      </c>
      <c r="C4" s="30" t="s">
        <v>2</v>
      </c>
      <c r="D4" s="30" t="s">
        <v>2</v>
      </c>
      <c r="E4" s="30" t="s">
        <v>2</v>
      </c>
      <c r="F4" s="30" t="s">
        <v>2</v>
      </c>
      <c r="G4" s="30" t="s">
        <v>2</v>
      </c>
      <c r="H4" s="30" t="s">
        <v>2</v>
      </c>
      <c r="I4" s="30" t="s">
        <v>2</v>
      </c>
      <c r="J4" s="30" t="s">
        <v>2</v>
      </c>
      <c r="K4" s="30" t="s">
        <v>2</v>
      </c>
      <c r="L4" s="30" t="s">
        <v>2</v>
      </c>
      <c r="M4" s="30" t="s">
        <v>2</v>
      </c>
      <c r="N4" s="30" t="s">
        <v>2</v>
      </c>
      <c r="O4" s="30" t="s">
        <v>2</v>
      </c>
      <c r="P4" s="30" t="s">
        <v>2</v>
      </c>
      <c r="Q4" s="30" t="s">
        <v>2</v>
      </c>
    </row>
    <row r="6" spans="1:17" ht="24">
      <c r="A6" s="29" t="s">
        <v>3</v>
      </c>
      <c r="C6" s="29" t="s">
        <v>320</v>
      </c>
      <c r="D6" s="29" t="s">
        <v>6</v>
      </c>
      <c r="E6" s="29" t="s">
        <v>6</v>
      </c>
      <c r="F6" s="29" t="s">
        <v>6</v>
      </c>
      <c r="G6" s="29" t="s">
        <v>6</v>
      </c>
      <c r="H6" s="29" t="s">
        <v>6</v>
      </c>
      <c r="I6" s="29" t="s">
        <v>6</v>
      </c>
      <c r="K6" s="29" t="s">
        <v>6</v>
      </c>
      <c r="L6" s="29" t="s">
        <v>6</v>
      </c>
      <c r="M6" s="29" t="s">
        <v>6</v>
      </c>
      <c r="N6" s="29" t="s">
        <v>6</v>
      </c>
      <c r="O6" s="29" t="s">
        <v>6</v>
      </c>
      <c r="P6" s="29" t="s">
        <v>6</v>
      </c>
      <c r="Q6" s="29" t="s">
        <v>6</v>
      </c>
    </row>
    <row r="7" spans="1:17" ht="24">
      <c r="A7" s="29" t="s">
        <v>3</v>
      </c>
      <c r="C7" s="29" t="s">
        <v>51</v>
      </c>
      <c r="E7" s="29" t="s">
        <v>52</v>
      </c>
      <c r="G7" s="29" t="s">
        <v>53</v>
      </c>
      <c r="I7" s="29" t="s">
        <v>54</v>
      </c>
      <c r="K7" s="29" t="s">
        <v>51</v>
      </c>
      <c r="M7" s="29" t="s">
        <v>52</v>
      </c>
      <c r="O7" s="29" t="s">
        <v>53</v>
      </c>
      <c r="Q7" s="29" t="s">
        <v>54</v>
      </c>
    </row>
    <row r="8" spans="1:17" ht="24">
      <c r="A8" s="3" t="s">
        <v>55</v>
      </c>
      <c r="C8" s="4">
        <v>22000000</v>
      </c>
      <c r="E8" s="4">
        <v>10678</v>
      </c>
      <c r="G8" s="2" t="s">
        <v>56</v>
      </c>
      <c r="I8" s="4">
        <v>0.288775592250121</v>
      </c>
      <c r="K8" s="4">
        <v>22000000</v>
      </c>
      <c r="M8" s="4">
        <v>10678</v>
      </c>
      <c r="O8" s="2" t="s">
        <v>56</v>
      </c>
      <c r="Q8" s="4">
        <v>0.288775592250121</v>
      </c>
    </row>
    <row r="9" spans="1:17" ht="24">
      <c r="A9" s="3" t="s">
        <v>57</v>
      </c>
      <c r="C9" s="4">
        <v>2869472996</v>
      </c>
      <c r="E9" s="4">
        <v>6167</v>
      </c>
      <c r="G9" s="2" t="s">
        <v>58</v>
      </c>
      <c r="I9" s="4">
        <v>0.38973641394205999</v>
      </c>
      <c r="K9" s="4">
        <v>2868472996</v>
      </c>
      <c r="M9" s="4">
        <v>6167</v>
      </c>
      <c r="O9" s="2" t="s">
        <v>58</v>
      </c>
      <c r="Q9" s="4">
        <v>0.38973641394205999</v>
      </c>
    </row>
    <row r="10" spans="1:17" ht="24">
      <c r="A10" s="3" t="s">
        <v>59</v>
      </c>
      <c r="C10" s="4">
        <v>405092590</v>
      </c>
      <c r="E10" s="4">
        <v>4810</v>
      </c>
      <c r="G10" s="2" t="s">
        <v>60</v>
      </c>
      <c r="I10" s="4">
        <v>0.297666399942071</v>
      </c>
      <c r="K10" s="4">
        <v>405092590</v>
      </c>
      <c r="M10" s="4">
        <v>4810</v>
      </c>
      <c r="O10" s="2" t="s">
        <v>60</v>
      </c>
      <c r="Q10" s="4">
        <v>0.297666399942071</v>
      </c>
    </row>
    <row r="11" spans="1:17" ht="24">
      <c r="A11" s="3" t="s">
        <v>61</v>
      </c>
      <c r="C11" s="4">
        <v>77600000</v>
      </c>
      <c r="E11" s="4">
        <v>42119</v>
      </c>
      <c r="G11" s="2" t="s">
        <v>62</v>
      </c>
      <c r="I11" s="4">
        <v>0.28901598245059101</v>
      </c>
      <c r="K11" s="4">
        <v>77600000</v>
      </c>
      <c r="M11" s="4">
        <v>42119</v>
      </c>
      <c r="O11" s="2" t="s">
        <v>62</v>
      </c>
      <c r="Q11" s="4">
        <v>0.28901598245059101</v>
      </c>
    </row>
    <row r="12" spans="1:17" ht="24">
      <c r="A12" s="3" t="s">
        <v>63</v>
      </c>
      <c r="C12" s="4">
        <v>16210573861</v>
      </c>
      <c r="E12" s="4">
        <v>470</v>
      </c>
      <c r="G12" s="2" t="s">
        <v>64</v>
      </c>
      <c r="I12" s="4">
        <v>0.29797259457167002</v>
      </c>
      <c r="K12" s="4">
        <v>16210573835</v>
      </c>
      <c r="M12" s="4">
        <v>470</v>
      </c>
      <c r="O12" s="2" t="s">
        <v>64</v>
      </c>
      <c r="Q12" s="4">
        <v>0.29797259457167002</v>
      </c>
    </row>
    <row r="13" spans="1:17" ht="24">
      <c r="A13" s="3" t="s">
        <v>65</v>
      </c>
      <c r="C13" s="4">
        <v>13819755340</v>
      </c>
      <c r="E13" s="4">
        <v>524</v>
      </c>
      <c r="G13" s="2" t="s">
        <v>66</v>
      </c>
      <c r="I13" s="4">
        <v>0.31594937360193398</v>
      </c>
      <c r="K13" s="4">
        <v>13819755340</v>
      </c>
      <c r="M13" s="4">
        <v>524</v>
      </c>
      <c r="O13" s="2" t="s">
        <v>66</v>
      </c>
      <c r="Q13" s="4">
        <v>0.31594937360193398</v>
      </c>
    </row>
    <row r="14" spans="1:17" ht="24">
      <c r="A14" s="3" t="s">
        <v>67</v>
      </c>
      <c r="C14" s="4">
        <v>710000000</v>
      </c>
      <c r="E14" s="4">
        <v>1350</v>
      </c>
      <c r="G14" s="2" t="s">
        <v>68</v>
      </c>
      <c r="I14" s="4">
        <v>0.28850582770150002</v>
      </c>
      <c r="K14" s="4">
        <v>710000000</v>
      </c>
      <c r="M14" s="4">
        <v>1350</v>
      </c>
      <c r="O14" s="2" t="s">
        <v>68</v>
      </c>
      <c r="Q14" s="4">
        <v>0.28850582770150002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69"/>
  <sheetViews>
    <sheetView rightToLeft="1" zoomScale="85" zoomScaleNormal="85" workbookViewId="0">
      <selection activeCell="A13" sqref="A13"/>
    </sheetView>
  </sheetViews>
  <sheetFormatPr defaultRowHeight="22.5"/>
  <cols>
    <col min="1" max="1" width="39.42578125" style="2" bestFit="1" customWidth="1"/>
    <col min="2" max="2" width="1" style="2" customWidth="1"/>
    <col min="3" max="3" width="21.7109375" style="2" bestFit="1" customWidth="1"/>
    <col min="4" max="4" width="1" style="2" customWidth="1"/>
    <col min="5" max="5" width="19.140625" style="2" bestFit="1" customWidth="1"/>
    <col min="6" max="6" width="1" style="2" customWidth="1"/>
    <col min="7" max="7" width="12.7109375" style="2" bestFit="1" customWidth="1"/>
    <col min="8" max="8" width="1" style="2" customWidth="1"/>
    <col min="9" max="9" width="15.5703125" style="2" bestFit="1" customWidth="1"/>
    <col min="10" max="10" width="1" style="2" customWidth="1"/>
    <col min="11" max="11" width="9.28515625" style="2" bestFit="1" customWidth="1"/>
    <col min="12" max="12" width="1" style="2" customWidth="1"/>
    <col min="13" max="13" width="9.5703125" style="2" bestFit="1" customWidth="1"/>
    <col min="14" max="14" width="1" style="2" customWidth="1"/>
    <col min="15" max="15" width="12.7109375" style="2" bestFit="1" customWidth="1"/>
    <col min="16" max="16" width="1" style="2" customWidth="1"/>
    <col min="17" max="17" width="23.140625" style="2" bestFit="1" customWidth="1"/>
    <col min="18" max="18" width="1" style="2" customWidth="1"/>
    <col min="19" max="19" width="23" style="2" bestFit="1" customWidth="1"/>
    <col min="20" max="20" width="1" style="2" customWidth="1"/>
    <col min="21" max="21" width="6.28515625" style="2" bestFit="1" customWidth="1"/>
    <col min="22" max="22" width="1" style="2" customWidth="1"/>
    <col min="23" max="23" width="14.85546875" style="2" bestFit="1" customWidth="1"/>
    <col min="24" max="24" width="1" style="2" customWidth="1"/>
    <col min="25" max="25" width="6.28515625" style="2" bestFit="1" customWidth="1"/>
    <col min="26" max="26" width="1" style="2" customWidth="1"/>
    <col min="27" max="27" width="12" style="2" bestFit="1" customWidth="1"/>
    <col min="28" max="28" width="1" style="2" customWidth="1"/>
    <col min="29" max="29" width="12.7109375" style="2" bestFit="1" customWidth="1"/>
    <col min="30" max="30" width="1.140625" style="2" customWidth="1"/>
    <col min="31" max="31" width="18.85546875" style="2" bestFit="1" customWidth="1"/>
    <col min="32" max="32" width="1" style="2" customWidth="1"/>
    <col min="33" max="33" width="23.140625" style="2" bestFit="1" customWidth="1"/>
    <col min="34" max="34" width="1" style="2" customWidth="1"/>
    <col min="35" max="35" width="23.140625" style="2" bestFit="1" customWidth="1"/>
    <col min="36" max="36" width="1" style="2" customWidth="1"/>
    <col min="37" max="37" width="30.7109375" style="2" bestFit="1" customWidth="1"/>
    <col min="38" max="38" width="1" style="2" customWidth="1"/>
    <col min="39" max="39" width="9.140625" style="2" customWidth="1"/>
    <col min="40" max="16384" width="9.140625" style="2"/>
  </cols>
  <sheetData>
    <row r="2" spans="1:37" ht="24">
      <c r="A2" s="30" t="s">
        <v>0</v>
      </c>
      <c r="B2" s="30" t="s">
        <v>0</v>
      </c>
      <c r="C2" s="30" t="s">
        <v>0</v>
      </c>
      <c r="D2" s="30" t="s">
        <v>0</v>
      </c>
      <c r="E2" s="30" t="s">
        <v>0</v>
      </c>
      <c r="F2" s="30" t="s">
        <v>0</v>
      </c>
      <c r="G2" s="30" t="s">
        <v>0</v>
      </c>
      <c r="H2" s="30" t="s">
        <v>0</v>
      </c>
      <c r="I2" s="30" t="s">
        <v>0</v>
      </c>
      <c r="J2" s="30" t="s">
        <v>0</v>
      </c>
      <c r="K2" s="30" t="s">
        <v>0</v>
      </c>
      <c r="L2" s="30" t="s">
        <v>0</v>
      </c>
      <c r="M2" s="30" t="s">
        <v>0</v>
      </c>
      <c r="N2" s="30" t="s">
        <v>0</v>
      </c>
      <c r="O2" s="30" t="s">
        <v>0</v>
      </c>
      <c r="P2" s="30" t="s">
        <v>0</v>
      </c>
      <c r="Q2" s="30" t="s">
        <v>0</v>
      </c>
      <c r="R2" s="30" t="s">
        <v>0</v>
      </c>
      <c r="S2" s="30" t="s">
        <v>0</v>
      </c>
      <c r="T2" s="30" t="s">
        <v>0</v>
      </c>
      <c r="U2" s="30" t="s">
        <v>0</v>
      </c>
      <c r="V2" s="30" t="s">
        <v>0</v>
      </c>
      <c r="W2" s="30" t="s">
        <v>0</v>
      </c>
      <c r="X2" s="30" t="s">
        <v>0</v>
      </c>
      <c r="Y2" s="30" t="s">
        <v>0</v>
      </c>
      <c r="Z2" s="30" t="s">
        <v>0</v>
      </c>
      <c r="AA2" s="30" t="s">
        <v>0</v>
      </c>
      <c r="AB2" s="30" t="s">
        <v>0</v>
      </c>
      <c r="AC2" s="30" t="s">
        <v>0</v>
      </c>
      <c r="AD2" s="30" t="s">
        <v>0</v>
      </c>
      <c r="AE2" s="30" t="s">
        <v>0</v>
      </c>
      <c r="AF2" s="30" t="s">
        <v>0</v>
      </c>
      <c r="AG2" s="30" t="s">
        <v>0</v>
      </c>
      <c r="AH2" s="30" t="s">
        <v>0</v>
      </c>
      <c r="AI2" s="30" t="s">
        <v>0</v>
      </c>
      <c r="AJ2" s="30" t="s">
        <v>0</v>
      </c>
      <c r="AK2" s="30" t="s">
        <v>0</v>
      </c>
    </row>
    <row r="3" spans="1:37" ht="24">
      <c r="A3" s="30" t="s">
        <v>1</v>
      </c>
      <c r="B3" s="30" t="s">
        <v>1</v>
      </c>
      <c r="C3" s="30" t="s">
        <v>1</v>
      </c>
      <c r="D3" s="30" t="s">
        <v>1</v>
      </c>
      <c r="E3" s="30" t="s">
        <v>1</v>
      </c>
      <c r="F3" s="30" t="s">
        <v>1</v>
      </c>
      <c r="G3" s="30" t="s">
        <v>1</v>
      </c>
      <c r="H3" s="30" t="s">
        <v>1</v>
      </c>
      <c r="I3" s="30" t="s">
        <v>1</v>
      </c>
      <c r="J3" s="30" t="s">
        <v>1</v>
      </c>
      <c r="K3" s="30" t="s">
        <v>1</v>
      </c>
      <c r="L3" s="30" t="s">
        <v>1</v>
      </c>
      <c r="M3" s="30" t="s">
        <v>1</v>
      </c>
      <c r="N3" s="30" t="s">
        <v>1</v>
      </c>
      <c r="O3" s="30" t="s">
        <v>1</v>
      </c>
      <c r="P3" s="30" t="s">
        <v>1</v>
      </c>
      <c r="Q3" s="30" t="s">
        <v>1</v>
      </c>
      <c r="R3" s="30" t="s">
        <v>1</v>
      </c>
      <c r="S3" s="30" t="s">
        <v>1</v>
      </c>
      <c r="T3" s="30" t="s">
        <v>1</v>
      </c>
      <c r="U3" s="30" t="s">
        <v>1</v>
      </c>
      <c r="V3" s="30" t="s">
        <v>1</v>
      </c>
      <c r="W3" s="30" t="s">
        <v>1</v>
      </c>
      <c r="X3" s="30" t="s">
        <v>1</v>
      </c>
      <c r="Y3" s="30" t="s">
        <v>1</v>
      </c>
      <c r="Z3" s="30" t="s">
        <v>1</v>
      </c>
      <c r="AA3" s="30" t="s">
        <v>1</v>
      </c>
      <c r="AB3" s="30" t="s">
        <v>1</v>
      </c>
      <c r="AC3" s="30" t="s">
        <v>1</v>
      </c>
      <c r="AD3" s="30" t="s">
        <v>1</v>
      </c>
      <c r="AE3" s="30" t="s">
        <v>1</v>
      </c>
      <c r="AF3" s="30" t="s">
        <v>1</v>
      </c>
      <c r="AG3" s="30" t="s">
        <v>1</v>
      </c>
      <c r="AH3" s="30" t="s">
        <v>1</v>
      </c>
      <c r="AI3" s="30" t="s">
        <v>1</v>
      </c>
      <c r="AJ3" s="30" t="s">
        <v>1</v>
      </c>
      <c r="AK3" s="30" t="s">
        <v>1</v>
      </c>
    </row>
    <row r="4" spans="1:37" ht="24">
      <c r="A4" s="30" t="s">
        <v>2</v>
      </c>
      <c r="B4" s="30" t="s">
        <v>2</v>
      </c>
      <c r="C4" s="30" t="s">
        <v>2</v>
      </c>
      <c r="D4" s="30" t="s">
        <v>2</v>
      </c>
      <c r="E4" s="30" t="s">
        <v>2</v>
      </c>
      <c r="F4" s="30" t="s">
        <v>2</v>
      </c>
      <c r="G4" s="30" t="s">
        <v>2</v>
      </c>
      <c r="H4" s="30" t="s">
        <v>2</v>
      </c>
      <c r="I4" s="30" t="s">
        <v>2</v>
      </c>
      <c r="J4" s="30" t="s">
        <v>2</v>
      </c>
      <c r="K4" s="30" t="s">
        <v>2</v>
      </c>
      <c r="L4" s="30" t="s">
        <v>2</v>
      </c>
      <c r="M4" s="30" t="s">
        <v>2</v>
      </c>
      <c r="N4" s="30" t="s">
        <v>2</v>
      </c>
      <c r="O4" s="30" t="s">
        <v>2</v>
      </c>
      <c r="P4" s="30" t="s">
        <v>2</v>
      </c>
      <c r="Q4" s="30" t="s">
        <v>2</v>
      </c>
      <c r="R4" s="30" t="s">
        <v>2</v>
      </c>
      <c r="S4" s="30" t="s">
        <v>2</v>
      </c>
      <c r="T4" s="30" t="s">
        <v>2</v>
      </c>
      <c r="U4" s="30" t="s">
        <v>2</v>
      </c>
      <c r="V4" s="30" t="s">
        <v>2</v>
      </c>
      <c r="W4" s="30" t="s">
        <v>2</v>
      </c>
      <c r="X4" s="30" t="s">
        <v>2</v>
      </c>
      <c r="Y4" s="30" t="s">
        <v>2</v>
      </c>
      <c r="Z4" s="30" t="s">
        <v>2</v>
      </c>
      <c r="AA4" s="30" t="s">
        <v>2</v>
      </c>
      <c r="AB4" s="30" t="s">
        <v>2</v>
      </c>
      <c r="AC4" s="30" t="s">
        <v>2</v>
      </c>
      <c r="AD4" s="30" t="s">
        <v>2</v>
      </c>
      <c r="AE4" s="30" t="s">
        <v>2</v>
      </c>
      <c r="AF4" s="30" t="s">
        <v>2</v>
      </c>
      <c r="AG4" s="30" t="s">
        <v>2</v>
      </c>
      <c r="AH4" s="30" t="s">
        <v>2</v>
      </c>
      <c r="AI4" s="30" t="s">
        <v>2</v>
      </c>
      <c r="AJ4" s="30" t="s">
        <v>2</v>
      </c>
      <c r="AK4" s="30" t="s">
        <v>2</v>
      </c>
    </row>
    <row r="5" spans="1:37" ht="25.5">
      <c r="A5" s="31" t="s">
        <v>457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K5" s="4"/>
    </row>
    <row r="6" spans="1:37" ht="24.75" thickBot="1">
      <c r="A6" s="29" t="s">
        <v>69</v>
      </c>
      <c r="B6" s="29" t="s">
        <v>69</v>
      </c>
      <c r="C6" s="29" t="s">
        <v>69</v>
      </c>
      <c r="D6" s="29" t="s">
        <v>69</v>
      </c>
      <c r="E6" s="29" t="s">
        <v>69</v>
      </c>
      <c r="F6" s="29" t="s">
        <v>69</v>
      </c>
      <c r="G6" s="29" t="s">
        <v>69</v>
      </c>
      <c r="H6" s="29" t="s">
        <v>69</v>
      </c>
      <c r="I6" s="29" t="s">
        <v>69</v>
      </c>
      <c r="J6" s="29" t="s">
        <v>69</v>
      </c>
      <c r="K6" s="29" t="s">
        <v>69</v>
      </c>
      <c r="L6" s="29" t="s">
        <v>69</v>
      </c>
      <c r="M6" s="29" t="s">
        <v>69</v>
      </c>
      <c r="O6" s="29" t="s">
        <v>320</v>
      </c>
      <c r="P6" s="29" t="s">
        <v>4</v>
      </c>
      <c r="Q6" s="29" t="s">
        <v>4</v>
      </c>
      <c r="R6" s="29" t="s">
        <v>4</v>
      </c>
      <c r="S6" s="29" t="s">
        <v>4</v>
      </c>
      <c r="U6" s="29" t="s">
        <v>5</v>
      </c>
      <c r="V6" s="29" t="s">
        <v>5</v>
      </c>
      <c r="W6" s="29" t="s">
        <v>5</v>
      </c>
      <c r="X6" s="29" t="s">
        <v>5</v>
      </c>
      <c r="Y6" s="29" t="s">
        <v>5</v>
      </c>
      <c r="Z6" s="29" t="s">
        <v>5</v>
      </c>
      <c r="AA6" s="29" t="s">
        <v>5</v>
      </c>
      <c r="AC6" s="29" t="s">
        <v>6</v>
      </c>
      <c r="AD6" s="29" t="s">
        <v>6</v>
      </c>
      <c r="AE6" s="29" t="s">
        <v>6</v>
      </c>
      <c r="AF6" s="29" t="s">
        <v>6</v>
      </c>
      <c r="AG6" s="29" t="s">
        <v>6</v>
      </c>
      <c r="AH6" s="29" t="s">
        <v>6</v>
      </c>
      <c r="AI6" s="29" t="s">
        <v>6</v>
      </c>
      <c r="AJ6" s="29" t="s">
        <v>6</v>
      </c>
      <c r="AK6" s="29" t="s">
        <v>6</v>
      </c>
    </row>
    <row r="7" spans="1:37" ht="24.75" thickBot="1">
      <c r="A7" s="29" t="s">
        <v>70</v>
      </c>
      <c r="C7" s="29" t="s">
        <v>71</v>
      </c>
      <c r="E7" s="29" t="s">
        <v>72</v>
      </c>
      <c r="G7" s="29" t="s">
        <v>73</v>
      </c>
      <c r="I7" s="29" t="s">
        <v>74</v>
      </c>
      <c r="K7" s="29" t="s">
        <v>75</v>
      </c>
      <c r="M7" s="29" t="s">
        <v>54</v>
      </c>
      <c r="O7" s="29" t="s">
        <v>7</v>
      </c>
      <c r="Q7" s="29" t="s">
        <v>8</v>
      </c>
      <c r="S7" s="29" t="s">
        <v>9</v>
      </c>
      <c r="U7" s="29" t="s">
        <v>10</v>
      </c>
      <c r="V7" s="29" t="s">
        <v>10</v>
      </c>
      <c r="W7" s="29" t="s">
        <v>10</v>
      </c>
      <c r="Y7" s="29" t="s">
        <v>11</v>
      </c>
      <c r="Z7" s="29" t="s">
        <v>11</v>
      </c>
      <c r="AA7" s="29" t="s">
        <v>11</v>
      </c>
      <c r="AC7" s="29" t="s">
        <v>7</v>
      </c>
      <c r="AE7" s="29" t="s">
        <v>76</v>
      </c>
      <c r="AG7" s="29" t="s">
        <v>8</v>
      </c>
      <c r="AI7" s="29" t="s">
        <v>9</v>
      </c>
      <c r="AK7" s="29" t="s">
        <v>13</v>
      </c>
    </row>
    <row r="8" spans="1:37" ht="24.75" thickBot="1">
      <c r="A8" s="29" t="s">
        <v>70</v>
      </c>
      <c r="C8" s="29" t="s">
        <v>71</v>
      </c>
      <c r="E8" s="29" t="s">
        <v>72</v>
      </c>
      <c r="G8" s="29" t="s">
        <v>73</v>
      </c>
      <c r="I8" s="29" t="s">
        <v>74</v>
      </c>
      <c r="K8" s="29" t="s">
        <v>75</v>
      </c>
      <c r="M8" s="29" t="s">
        <v>54</v>
      </c>
      <c r="O8" s="29" t="s">
        <v>7</v>
      </c>
      <c r="Q8" s="29" t="s">
        <v>8</v>
      </c>
      <c r="S8" s="29" t="s">
        <v>9</v>
      </c>
      <c r="U8" s="29" t="s">
        <v>7</v>
      </c>
      <c r="W8" s="29" t="s">
        <v>8</v>
      </c>
      <c r="Y8" s="29" t="s">
        <v>7</v>
      </c>
      <c r="AA8" s="29" t="s">
        <v>14</v>
      </c>
      <c r="AC8" s="29" t="s">
        <v>7</v>
      </c>
      <c r="AE8" s="29" t="s">
        <v>76</v>
      </c>
      <c r="AG8" s="29" t="s">
        <v>8</v>
      </c>
      <c r="AI8" s="29" t="s">
        <v>9</v>
      </c>
      <c r="AK8" s="29" t="s">
        <v>13</v>
      </c>
    </row>
    <row r="9" spans="1:37" ht="24">
      <c r="A9" s="3" t="s">
        <v>77</v>
      </c>
      <c r="C9" s="2" t="s">
        <v>78</v>
      </c>
      <c r="E9" s="2" t="s">
        <v>78</v>
      </c>
      <c r="G9" s="2" t="s">
        <v>79</v>
      </c>
      <c r="I9" s="2" t="s">
        <v>80</v>
      </c>
      <c r="K9" s="4">
        <v>25</v>
      </c>
      <c r="M9" s="4">
        <v>25</v>
      </c>
      <c r="O9" s="4">
        <v>1129130</v>
      </c>
      <c r="Q9" s="4">
        <v>2000304094152</v>
      </c>
      <c r="S9" s="4">
        <v>1999994558636</v>
      </c>
      <c r="U9" s="4">
        <v>0</v>
      </c>
      <c r="W9" s="4">
        <v>0</v>
      </c>
      <c r="Y9" s="4">
        <v>0</v>
      </c>
      <c r="AA9" s="4">
        <v>0</v>
      </c>
      <c r="AC9" s="4">
        <v>1129130</v>
      </c>
      <c r="AD9" s="4"/>
      <c r="AE9" s="4">
        <v>1771545</v>
      </c>
      <c r="AG9" s="4">
        <v>2000304094152</v>
      </c>
      <c r="AI9" s="4">
        <v>1999994558636</v>
      </c>
      <c r="AK9" s="8">
        <v>2.8287183962854953E-3</v>
      </c>
    </row>
    <row r="10" spans="1:37" ht="24">
      <c r="A10" s="3" t="s">
        <v>82</v>
      </c>
      <c r="C10" s="2" t="s">
        <v>78</v>
      </c>
      <c r="E10" s="2" t="s">
        <v>78</v>
      </c>
      <c r="G10" s="2" t="s">
        <v>83</v>
      </c>
      <c r="I10" s="2" t="s">
        <v>84</v>
      </c>
      <c r="K10" s="4">
        <v>40.5</v>
      </c>
      <c r="M10" s="4">
        <v>40.5</v>
      </c>
      <c r="O10" s="4">
        <v>43164</v>
      </c>
      <c r="Q10" s="4">
        <v>148475527200</v>
      </c>
      <c r="S10" s="4">
        <v>184556106080</v>
      </c>
      <c r="U10" s="4">
        <v>0</v>
      </c>
      <c r="W10" s="4">
        <v>0</v>
      </c>
      <c r="Y10" s="4">
        <v>0</v>
      </c>
      <c r="AA10" s="4">
        <v>0</v>
      </c>
      <c r="AC10" s="4">
        <v>43164</v>
      </c>
      <c r="AD10" s="4"/>
      <c r="AE10" s="4">
        <v>4383059</v>
      </c>
      <c r="AG10" s="4">
        <v>148475527200</v>
      </c>
      <c r="AI10" s="4">
        <v>189161034170</v>
      </c>
      <c r="AK10" s="8">
        <v>2.675423765062621E-4</v>
      </c>
    </row>
    <row r="11" spans="1:37" ht="24">
      <c r="A11" s="3" t="s">
        <v>85</v>
      </c>
      <c r="C11" s="2" t="s">
        <v>78</v>
      </c>
      <c r="E11" s="2" t="s">
        <v>78</v>
      </c>
      <c r="G11" s="2" t="s">
        <v>83</v>
      </c>
      <c r="I11" s="2" t="s">
        <v>84</v>
      </c>
      <c r="K11" s="4">
        <v>40.5</v>
      </c>
      <c r="M11" s="4">
        <v>40.5</v>
      </c>
      <c r="O11" s="4">
        <v>388476</v>
      </c>
      <c r="Q11" s="4">
        <v>1336279744800</v>
      </c>
      <c r="S11" s="4">
        <v>1661004954728</v>
      </c>
      <c r="U11" s="4">
        <v>0</v>
      </c>
      <c r="W11" s="4">
        <v>0</v>
      </c>
      <c r="Y11" s="4">
        <v>0</v>
      </c>
      <c r="AA11" s="4">
        <v>0</v>
      </c>
      <c r="AC11" s="4">
        <v>388476</v>
      </c>
      <c r="AD11" s="4"/>
      <c r="AE11" s="4">
        <v>4383059</v>
      </c>
      <c r="AG11" s="4">
        <v>1336279744800</v>
      </c>
      <c r="AI11" s="4">
        <v>1702449307533</v>
      </c>
      <c r="AK11" s="8">
        <v>2.4078813885606018E-3</v>
      </c>
    </row>
    <row r="12" spans="1:37" ht="24">
      <c r="A12" s="3" t="s">
        <v>86</v>
      </c>
      <c r="C12" s="2" t="s">
        <v>78</v>
      </c>
      <c r="E12" s="2" t="s">
        <v>78</v>
      </c>
      <c r="G12" s="2" t="s">
        <v>87</v>
      </c>
      <c r="I12" s="2" t="s">
        <v>88</v>
      </c>
      <c r="K12" s="4">
        <v>0</v>
      </c>
      <c r="M12" s="4">
        <v>0</v>
      </c>
      <c r="O12" s="4">
        <v>1412900</v>
      </c>
      <c r="Q12" s="4">
        <v>4999546650000</v>
      </c>
      <c r="S12" s="4">
        <v>5927572748391</v>
      </c>
      <c r="U12" s="4">
        <v>0</v>
      </c>
      <c r="W12" s="4">
        <v>0</v>
      </c>
      <c r="Y12" s="4">
        <v>0</v>
      </c>
      <c r="AA12" s="4">
        <v>0</v>
      </c>
      <c r="AC12" s="4">
        <v>1412900</v>
      </c>
      <c r="AD12" s="4"/>
      <c r="AE12" s="4">
        <v>4297437</v>
      </c>
      <c r="AG12" s="4">
        <v>4999546650000</v>
      </c>
      <c r="AI12" s="4">
        <v>6070907600745</v>
      </c>
      <c r="AK12" s="8">
        <v>8.5864673672356208E-3</v>
      </c>
    </row>
    <row r="13" spans="1:37" ht="24">
      <c r="A13" s="3" t="s">
        <v>89</v>
      </c>
      <c r="C13" s="2" t="s">
        <v>78</v>
      </c>
      <c r="E13" s="2" t="s">
        <v>78</v>
      </c>
      <c r="G13" s="2" t="s">
        <v>90</v>
      </c>
      <c r="I13" s="2" t="s">
        <v>91</v>
      </c>
      <c r="K13" s="4">
        <v>54.06</v>
      </c>
      <c r="M13" s="4">
        <v>54.06</v>
      </c>
      <c r="O13" s="4">
        <v>845145</v>
      </c>
      <c r="Q13" s="4">
        <v>3149965283850</v>
      </c>
      <c r="S13" s="4">
        <v>3876254992494</v>
      </c>
      <c r="U13" s="4">
        <v>0</v>
      </c>
      <c r="W13" s="4">
        <v>0</v>
      </c>
      <c r="Y13" s="4">
        <v>0</v>
      </c>
      <c r="AA13" s="4">
        <v>0</v>
      </c>
      <c r="AC13" s="4">
        <v>845145</v>
      </c>
      <c r="AD13" s="4"/>
      <c r="AE13" s="4">
        <v>4663742</v>
      </c>
      <c r="AG13" s="4">
        <v>3149965283850</v>
      </c>
      <c r="AI13" s="4">
        <v>3940927294163</v>
      </c>
      <c r="AK13" s="8">
        <v>5.5739019325259072E-3</v>
      </c>
    </row>
    <row r="14" spans="1:37" ht="24">
      <c r="A14" s="3" t="s">
        <v>92</v>
      </c>
      <c r="C14" s="2" t="s">
        <v>78</v>
      </c>
      <c r="E14" s="2" t="s">
        <v>78</v>
      </c>
      <c r="G14" s="2" t="s">
        <v>93</v>
      </c>
      <c r="I14" s="2" t="s">
        <v>94</v>
      </c>
      <c r="K14" s="4">
        <v>24.16</v>
      </c>
      <c r="M14" s="4">
        <v>24.16</v>
      </c>
      <c r="O14" s="4">
        <v>467300</v>
      </c>
      <c r="Q14" s="4">
        <v>1939466031800</v>
      </c>
      <c r="S14" s="4">
        <v>1990367856129</v>
      </c>
      <c r="U14" s="4">
        <v>0</v>
      </c>
      <c r="W14" s="4">
        <v>0</v>
      </c>
      <c r="Y14" s="4">
        <v>0</v>
      </c>
      <c r="AA14" s="4">
        <v>0</v>
      </c>
      <c r="AC14" s="4">
        <v>467300</v>
      </c>
      <c r="AD14" s="4"/>
      <c r="AE14" s="4">
        <v>4344884</v>
      </c>
      <c r="AG14" s="4">
        <v>1939466031800</v>
      </c>
      <c r="AI14" s="4">
        <v>2030049748395</v>
      </c>
      <c r="AK14" s="8">
        <v>2.8712273460263973E-3</v>
      </c>
    </row>
    <row r="15" spans="1:37" ht="24">
      <c r="A15" s="3" t="s">
        <v>95</v>
      </c>
      <c r="C15" s="2" t="s">
        <v>78</v>
      </c>
      <c r="E15" s="2" t="s">
        <v>78</v>
      </c>
      <c r="G15" s="2" t="s">
        <v>96</v>
      </c>
      <c r="I15" s="2" t="s">
        <v>97</v>
      </c>
      <c r="K15" s="4">
        <v>18</v>
      </c>
      <c r="M15" s="4">
        <v>18</v>
      </c>
      <c r="O15" s="4">
        <v>2155000</v>
      </c>
      <c r="Q15" s="4">
        <v>1924343695671</v>
      </c>
      <c r="S15" s="4">
        <v>2133845720274</v>
      </c>
      <c r="U15" s="4">
        <v>0</v>
      </c>
      <c r="W15" s="4">
        <v>0</v>
      </c>
      <c r="Y15" s="4">
        <v>0</v>
      </c>
      <c r="AA15" s="4">
        <v>0</v>
      </c>
      <c r="AC15" s="4">
        <v>2155000</v>
      </c>
      <c r="AD15" s="4"/>
      <c r="AE15" s="4">
        <v>999407</v>
      </c>
      <c r="AG15" s="4">
        <v>1924343695671</v>
      </c>
      <c r="AI15" s="4">
        <v>2153638628269</v>
      </c>
      <c r="AK15" s="8">
        <v>3.0460268906383229E-3</v>
      </c>
    </row>
    <row r="16" spans="1:37" ht="24">
      <c r="A16" s="3" t="s">
        <v>98</v>
      </c>
      <c r="C16" s="2" t="s">
        <v>78</v>
      </c>
      <c r="E16" s="2" t="s">
        <v>78</v>
      </c>
      <c r="G16" s="2" t="s">
        <v>99</v>
      </c>
      <c r="I16" s="2" t="s">
        <v>100</v>
      </c>
      <c r="K16" s="4">
        <v>23</v>
      </c>
      <c r="M16" s="4">
        <v>23</v>
      </c>
      <c r="O16" s="4">
        <v>3360000</v>
      </c>
      <c r="Q16" s="4">
        <v>3360000000000</v>
      </c>
      <c r="S16" s="4">
        <v>3359869800000</v>
      </c>
      <c r="U16" s="4">
        <v>0</v>
      </c>
      <c r="W16" s="4">
        <v>0</v>
      </c>
      <c r="Y16" s="4">
        <v>0</v>
      </c>
      <c r="AA16" s="4">
        <v>0</v>
      </c>
      <c r="AC16" s="4">
        <v>3360000</v>
      </c>
      <c r="AD16" s="4"/>
      <c r="AE16" s="4">
        <v>1000000</v>
      </c>
      <c r="AG16" s="4">
        <v>3360000000000</v>
      </c>
      <c r="AI16" s="4">
        <v>3359869800000</v>
      </c>
      <c r="AK16" s="8">
        <v>4.7520756850788137E-3</v>
      </c>
    </row>
    <row r="17" spans="1:37" ht="24">
      <c r="A17" s="3" t="s">
        <v>101</v>
      </c>
      <c r="C17" s="2" t="s">
        <v>78</v>
      </c>
      <c r="E17" s="2" t="s">
        <v>78</v>
      </c>
      <c r="G17" s="2" t="s">
        <v>102</v>
      </c>
      <c r="I17" s="2" t="s">
        <v>103</v>
      </c>
      <c r="K17" s="4">
        <v>18</v>
      </c>
      <c r="M17" s="4">
        <v>18</v>
      </c>
      <c r="O17" s="4">
        <v>6895000</v>
      </c>
      <c r="Q17" s="4">
        <v>6020357175000</v>
      </c>
      <c r="S17" s="4">
        <v>6419837411660</v>
      </c>
      <c r="U17" s="4">
        <v>0</v>
      </c>
      <c r="W17" s="4">
        <v>0</v>
      </c>
      <c r="Y17" s="4">
        <v>0</v>
      </c>
      <c r="AA17" s="4">
        <v>0</v>
      </c>
      <c r="AC17" s="4">
        <v>6895000</v>
      </c>
      <c r="AD17" s="4"/>
      <c r="AE17" s="4">
        <v>939366</v>
      </c>
      <c r="AG17" s="4">
        <v>6020357175000</v>
      </c>
      <c r="AI17" s="4">
        <v>6476677589017</v>
      </c>
      <c r="AK17" s="8">
        <v>9.1603734438943304E-3</v>
      </c>
    </row>
    <row r="18" spans="1:37" ht="24">
      <c r="A18" s="3" t="s">
        <v>104</v>
      </c>
      <c r="C18" s="2" t="s">
        <v>78</v>
      </c>
      <c r="E18" s="2" t="s">
        <v>78</v>
      </c>
      <c r="G18" s="2" t="s">
        <v>105</v>
      </c>
      <c r="I18" s="2" t="s">
        <v>106</v>
      </c>
      <c r="K18" s="4">
        <v>0</v>
      </c>
      <c r="M18" s="4">
        <v>0</v>
      </c>
      <c r="O18" s="4">
        <v>100000</v>
      </c>
      <c r="Q18" s="4">
        <v>57076820951</v>
      </c>
      <c r="S18" s="4">
        <v>64800488883</v>
      </c>
      <c r="U18" s="4">
        <v>0</v>
      </c>
      <c r="W18" s="4">
        <v>0</v>
      </c>
      <c r="Y18" s="4">
        <v>0</v>
      </c>
      <c r="AA18" s="4">
        <v>0</v>
      </c>
      <c r="AC18" s="4">
        <v>100000</v>
      </c>
      <c r="AD18" s="4"/>
      <c r="AE18" s="4">
        <v>664840</v>
      </c>
      <c r="AG18" s="4">
        <v>57076820951</v>
      </c>
      <c r="AI18" s="4">
        <v>66481423745</v>
      </c>
      <c r="AK18" s="8">
        <v>9.4028869002017807E-5</v>
      </c>
    </row>
    <row r="19" spans="1:37" ht="24">
      <c r="A19" s="3" t="s">
        <v>107</v>
      </c>
      <c r="C19" s="2" t="s">
        <v>78</v>
      </c>
      <c r="E19" s="2" t="s">
        <v>78</v>
      </c>
      <c r="G19" s="2" t="s">
        <v>105</v>
      </c>
      <c r="I19" s="2" t="s">
        <v>108</v>
      </c>
      <c r="K19" s="4">
        <v>0</v>
      </c>
      <c r="M19" s="4">
        <v>0</v>
      </c>
      <c r="O19" s="4">
        <v>100000</v>
      </c>
      <c r="Q19" s="4">
        <v>54683544613</v>
      </c>
      <c r="S19" s="4">
        <v>61940599708</v>
      </c>
      <c r="U19" s="4">
        <v>0</v>
      </c>
      <c r="W19" s="4">
        <v>0</v>
      </c>
      <c r="Y19" s="4">
        <v>0</v>
      </c>
      <c r="AA19" s="4">
        <v>0</v>
      </c>
      <c r="AC19" s="4">
        <v>100000</v>
      </c>
      <c r="AD19" s="4"/>
      <c r="AE19" s="4">
        <v>633890</v>
      </c>
      <c r="AG19" s="4">
        <v>54683544613</v>
      </c>
      <c r="AI19" s="4">
        <v>63386543676</v>
      </c>
      <c r="AK19" s="8">
        <v>8.96515850000812E-5</v>
      </c>
    </row>
    <row r="20" spans="1:37" ht="24">
      <c r="A20" s="3" t="s">
        <v>109</v>
      </c>
      <c r="C20" s="2" t="s">
        <v>78</v>
      </c>
      <c r="E20" s="2" t="s">
        <v>78</v>
      </c>
      <c r="G20" s="2" t="s">
        <v>105</v>
      </c>
      <c r="I20" s="2" t="s">
        <v>110</v>
      </c>
      <c r="K20" s="4">
        <v>0</v>
      </c>
      <c r="M20" s="4">
        <v>0</v>
      </c>
      <c r="O20" s="4">
        <v>32842</v>
      </c>
      <c r="Q20" s="4">
        <v>17430438371</v>
      </c>
      <c r="S20" s="4">
        <v>19823319856</v>
      </c>
      <c r="U20" s="4">
        <v>0</v>
      </c>
      <c r="W20" s="4">
        <v>0</v>
      </c>
      <c r="Y20" s="4">
        <v>0</v>
      </c>
      <c r="AA20" s="4">
        <v>0</v>
      </c>
      <c r="AC20" s="4">
        <v>32842</v>
      </c>
      <c r="AD20" s="4"/>
      <c r="AE20" s="4">
        <v>618120</v>
      </c>
      <c r="AG20" s="4">
        <v>17430438371</v>
      </c>
      <c r="AI20" s="4">
        <v>20299510403</v>
      </c>
      <c r="AK20" s="8">
        <v>2.8710877369444709E-5</v>
      </c>
    </row>
    <row r="21" spans="1:37" ht="24">
      <c r="A21" s="3" t="s">
        <v>111</v>
      </c>
      <c r="C21" s="2" t="s">
        <v>78</v>
      </c>
      <c r="E21" s="2" t="s">
        <v>78</v>
      </c>
      <c r="G21" s="2" t="s">
        <v>112</v>
      </c>
      <c r="I21" s="2" t="s">
        <v>113</v>
      </c>
      <c r="K21" s="4">
        <v>0</v>
      </c>
      <c r="M21" s="4">
        <v>0</v>
      </c>
      <c r="O21" s="4">
        <v>2958070</v>
      </c>
      <c r="Q21" s="4">
        <v>2091823231736</v>
      </c>
      <c r="S21" s="4">
        <v>2769110629794</v>
      </c>
      <c r="U21" s="4">
        <v>0</v>
      </c>
      <c r="W21" s="4">
        <v>0</v>
      </c>
      <c r="Y21" s="4">
        <v>0</v>
      </c>
      <c r="AA21" s="4">
        <v>0</v>
      </c>
      <c r="AC21" s="4">
        <v>2958070</v>
      </c>
      <c r="AD21" s="4"/>
      <c r="AE21" s="4">
        <v>970355</v>
      </c>
      <c r="AG21" s="4">
        <v>2091823231736</v>
      </c>
      <c r="AI21" s="4">
        <v>2870266787701</v>
      </c>
      <c r="AK21" s="8">
        <v>4.0595992771872277E-3</v>
      </c>
    </row>
    <row r="22" spans="1:37" ht="24">
      <c r="A22" s="3" t="s">
        <v>114</v>
      </c>
      <c r="C22" s="2" t="s">
        <v>78</v>
      </c>
      <c r="E22" s="2" t="s">
        <v>78</v>
      </c>
      <c r="G22" s="2" t="s">
        <v>115</v>
      </c>
      <c r="I22" s="2" t="s">
        <v>116</v>
      </c>
      <c r="K22" s="4">
        <v>0</v>
      </c>
      <c r="M22" s="4">
        <v>0</v>
      </c>
      <c r="O22" s="4">
        <v>2394041</v>
      </c>
      <c r="Q22" s="4">
        <v>1597055824009</v>
      </c>
      <c r="S22" s="4">
        <v>2123906082567</v>
      </c>
      <c r="U22" s="4">
        <v>0</v>
      </c>
      <c r="W22" s="4">
        <v>0</v>
      </c>
      <c r="Y22" s="4">
        <v>0</v>
      </c>
      <c r="AA22" s="4">
        <v>0</v>
      </c>
      <c r="AC22" s="4">
        <v>2394041</v>
      </c>
      <c r="AD22" s="4"/>
      <c r="AE22" s="4">
        <v>916812</v>
      </c>
      <c r="AG22" s="4">
        <v>1597055824009</v>
      </c>
      <c r="AI22" s="4">
        <v>2194800465478</v>
      </c>
      <c r="AK22" s="8">
        <v>3.1042446720993965E-3</v>
      </c>
    </row>
    <row r="23" spans="1:37" ht="24">
      <c r="A23" s="3" t="s">
        <v>117</v>
      </c>
      <c r="C23" s="2" t="s">
        <v>78</v>
      </c>
      <c r="E23" s="2" t="s">
        <v>78</v>
      </c>
      <c r="G23" s="2" t="s">
        <v>118</v>
      </c>
      <c r="I23" s="2" t="s">
        <v>119</v>
      </c>
      <c r="K23" s="4">
        <v>0</v>
      </c>
      <c r="M23" s="4">
        <v>0</v>
      </c>
      <c r="O23" s="4">
        <v>6146582</v>
      </c>
      <c r="Q23" s="4">
        <v>4133457258050</v>
      </c>
      <c r="S23" s="4">
        <v>5135946359386</v>
      </c>
      <c r="U23" s="4">
        <v>0</v>
      </c>
      <c r="W23" s="4">
        <v>0</v>
      </c>
      <c r="Y23" s="4">
        <v>0</v>
      </c>
      <c r="AA23" s="4">
        <v>0</v>
      </c>
      <c r="AC23" s="4">
        <v>6146582</v>
      </c>
      <c r="AD23" s="4"/>
      <c r="AE23" s="4">
        <v>855550</v>
      </c>
      <c r="AG23" s="4">
        <v>4133457258050</v>
      </c>
      <c r="AI23" s="4">
        <v>5258504455156</v>
      </c>
      <c r="AK23" s="8">
        <v>7.4374343795183496E-3</v>
      </c>
    </row>
    <row r="24" spans="1:37" ht="24">
      <c r="A24" s="3" t="s">
        <v>120</v>
      </c>
      <c r="C24" s="2" t="s">
        <v>78</v>
      </c>
      <c r="E24" s="2" t="s">
        <v>78</v>
      </c>
      <c r="G24" s="2" t="s">
        <v>118</v>
      </c>
      <c r="I24" s="2" t="s">
        <v>121</v>
      </c>
      <c r="K24" s="4">
        <v>0</v>
      </c>
      <c r="M24" s="4">
        <v>0</v>
      </c>
      <c r="O24" s="4">
        <v>52100</v>
      </c>
      <c r="Q24" s="4">
        <v>29916788209</v>
      </c>
      <c r="S24" s="4">
        <v>40371767533</v>
      </c>
      <c r="U24" s="4">
        <v>0</v>
      </c>
      <c r="W24" s="4">
        <v>0</v>
      </c>
      <c r="Y24" s="4">
        <v>0</v>
      </c>
      <c r="AA24" s="4">
        <v>0</v>
      </c>
      <c r="AC24" s="4">
        <v>52100</v>
      </c>
      <c r="AD24" s="4"/>
      <c r="AE24" s="4">
        <v>794880</v>
      </c>
      <c r="AG24" s="4">
        <v>29916788209</v>
      </c>
      <c r="AI24" s="4">
        <v>41411643236</v>
      </c>
      <c r="AK24" s="8">
        <v>5.8571097874374213E-5</v>
      </c>
    </row>
    <row r="25" spans="1:37" ht="24">
      <c r="A25" s="3" t="s">
        <v>122</v>
      </c>
      <c r="C25" s="2" t="s">
        <v>78</v>
      </c>
      <c r="E25" s="2" t="s">
        <v>78</v>
      </c>
      <c r="G25" s="2" t="s">
        <v>123</v>
      </c>
      <c r="I25" s="2" t="s">
        <v>124</v>
      </c>
      <c r="K25" s="4">
        <v>0</v>
      </c>
      <c r="M25" s="4">
        <v>0</v>
      </c>
      <c r="O25" s="4">
        <v>246055</v>
      </c>
      <c r="Q25" s="4">
        <v>128746984030</v>
      </c>
      <c r="S25" s="4">
        <v>145587562313</v>
      </c>
      <c r="U25" s="4">
        <v>0</v>
      </c>
      <c r="W25" s="4">
        <v>0</v>
      </c>
      <c r="Y25" s="4">
        <v>0</v>
      </c>
      <c r="AA25" s="4">
        <v>0</v>
      </c>
      <c r="AC25" s="4">
        <v>246055</v>
      </c>
      <c r="AD25" s="4"/>
      <c r="AE25" s="4">
        <v>607530</v>
      </c>
      <c r="AG25" s="4">
        <v>128746984030</v>
      </c>
      <c r="AI25" s="4">
        <v>149480001575</v>
      </c>
      <c r="AK25" s="8">
        <v>2.1141899036983524E-4</v>
      </c>
    </row>
    <row r="26" spans="1:37" ht="24">
      <c r="A26" s="3" t="s">
        <v>125</v>
      </c>
      <c r="C26" s="2" t="s">
        <v>78</v>
      </c>
      <c r="E26" s="2" t="s">
        <v>78</v>
      </c>
      <c r="G26" s="2" t="s">
        <v>126</v>
      </c>
      <c r="I26" s="2" t="s">
        <v>127</v>
      </c>
      <c r="K26" s="4">
        <v>0</v>
      </c>
      <c r="M26" s="4">
        <v>0</v>
      </c>
      <c r="O26" s="4">
        <v>3094217</v>
      </c>
      <c r="Q26" s="4">
        <v>1641553850121</v>
      </c>
      <c r="S26" s="4">
        <v>2206493464274</v>
      </c>
      <c r="U26" s="4">
        <v>0</v>
      </c>
      <c r="W26" s="4">
        <v>0</v>
      </c>
      <c r="Y26" s="4">
        <v>0</v>
      </c>
      <c r="AA26" s="4">
        <v>0</v>
      </c>
      <c r="AC26" s="4">
        <v>3094217</v>
      </c>
      <c r="AD26" s="4"/>
      <c r="AE26" s="4">
        <v>732120</v>
      </c>
      <c r="AG26" s="4">
        <v>1641553850121</v>
      </c>
      <c r="AI26" s="4">
        <v>2265250368186</v>
      </c>
      <c r="AK26" s="8">
        <v>3.2038864110962039E-3</v>
      </c>
    </row>
    <row r="27" spans="1:37" ht="24">
      <c r="A27" s="3" t="s">
        <v>128</v>
      </c>
      <c r="C27" s="2" t="s">
        <v>78</v>
      </c>
      <c r="E27" s="2" t="s">
        <v>78</v>
      </c>
      <c r="G27" s="2" t="s">
        <v>126</v>
      </c>
      <c r="I27" s="2" t="s">
        <v>129</v>
      </c>
      <c r="K27" s="4">
        <v>0</v>
      </c>
      <c r="M27" s="4">
        <v>0</v>
      </c>
      <c r="O27" s="4">
        <v>2248597</v>
      </c>
      <c r="Q27" s="4">
        <v>1049522958629</v>
      </c>
      <c r="S27" s="4">
        <v>1385419354469</v>
      </c>
      <c r="U27" s="4">
        <v>0</v>
      </c>
      <c r="W27" s="4">
        <v>0</v>
      </c>
      <c r="Y27" s="4">
        <v>0</v>
      </c>
      <c r="AA27" s="4">
        <v>0</v>
      </c>
      <c r="AC27" s="4">
        <v>2248597</v>
      </c>
      <c r="AD27" s="4"/>
      <c r="AE27" s="4">
        <v>630510</v>
      </c>
      <c r="AG27" s="4">
        <v>1049522958629</v>
      </c>
      <c r="AI27" s="4">
        <v>1417707956157</v>
      </c>
      <c r="AK27" s="8">
        <v>2.0051537434565055E-3</v>
      </c>
    </row>
    <row r="28" spans="1:37" ht="24">
      <c r="A28" s="3" t="s">
        <v>130</v>
      </c>
      <c r="C28" s="2" t="s">
        <v>78</v>
      </c>
      <c r="E28" s="2" t="s">
        <v>78</v>
      </c>
      <c r="G28" s="2" t="s">
        <v>131</v>
      </c>
      <c r="I28" s="2" t="s">
        <v>132</v>
      </c>
      <c r="K28" s="4">
        <v>0</v>
      </c>
      <c r="M28" s="4">
        <v>0</v>
      </c>
      <c r="O28" s="4">
        <v>729279</v>
      </c>
      <c r="Q28" s="4">
        <v>375809644104</v>
      </c>
      <c r="S28" s="4">
        <v>461367773445</v>
      </c>
      <c r="U28" s="4">
        <v>0</v>
      </c>
      <c r="W28" s="4">
        <v>0</v>
      </c>
      <c r="Y28" s="4">
        <v>0</v>
      </c>
      <c r="AA28" s="4">
        <v>0</v>
      </c>
      <c r="AC28" s="4">
        <v>729279</v>
      </c>
      <c r="AD28" s="4"/>
      <c r="AE28" s="4">
        <v>648970</v>
      </c>
      <c r="AG28" s="4">
        <v>375809644104</v>
      </c>
      <c r="AI28" s="4">
        <v>473261853022</v>
      </c>
      <c r="AK28" s="8">
        <v>6.6936407607854004E-4</v>
      </c>
    </row>
    <row r="29" spans="1:37" ht="24">
      <c r="A29" s="3" t="s">
        <v>133</v>
      </c>
      <c r="C29" s="2" t="s">
        <v>78</v>
      </c>
      <c r="E29" s="2" t="s">
        <v>78</v>
      </c>
      <c r="G29" s="2" t="s">
        <v>134</v>
      </c>
      <c r="I29" s="2" t="s">
        <v>135</v>
      </c>
      <c r="K29" s="4">
        <v>0</v>
      </c>
      <c r="M29" s="4">
        <v>0</v>
      </c>
      <c r="O29" s="4">
        <v>11254864</v>
      </c>
      <c r="Q29" s="4">
        <v>7284961773034</v>
      </c>
      <c r="S29" s="4">
        <v>8418537138324</v>
      </c>
      <c r="U29" s="4">
        <v>0</v>
      </c>
      <c r="W29" s="4">
        <v>0</v>
      </c>
      <c r="Y29" s="4">
        <v>0</v>
      </c>
      <c r="AA29" s="4">
        <v>0</v>
      </c>
      <c r="AC29" s="4">
        <v>11254864</v>
      </c>
      <c r="AD29" s="4"/>
      <c r="AE29" s="4">
        <v>849670</v>
      </c>
      <c r="AG29" s="4">
        <v>7284961773034</v>
      </c>
      <c r="AI29" s="4">
        <v>9562549731718</v>
      </c>
      <c r="AK29" s="8">
        <v>1.3524916967750964E-2</v>
      </c>
    </row>
    <row r="30" spans="1:37" ht="24">
      <c r="A30" s="3" t="s">
        <v>136</v>
      </c>
      <c r="C30" s="2" t="s">
        <v>78</v>
      </c>
      <c r="E30" s="2" t="s">
        <v>78</v>
      </c>
      <c r="G30" s="2" t="s">
        <v>131</v>
      </c>
      <c r="I30" s="2" t="s">
        <v>110</v>
      </c>
      <c r="K30" s="4">
        <v>0</v>
      </c>
      <c r="M30" s="4">
        <v>0</v>
      </c>
      <c r="O30" s="4">
        <v>32241088</v>
      </c>
      <c r="Q30" s="4">
        <v>17663732493618</v>
      </c>
      <c r="S30" s="4">
        <v>17894077650260</v>
      </c>
      <c r="U30" s="4">
        <v>0</v>
      </c>
      <c r="W30" s="4">
        <v>0</v>
      </c>
      <c r="Y30" s="4">
        <v>0</v>
      </c>
      <c r="AA30" s="4">
        <v>0</v>
      </c>
      <c r="AC30" s="4">
        <v>32241088</v>
      </c>
      <c r="AD30" s="4"/>
      <c r="AE30" s="4">
        <v>561306</v>
      </c>
      <c r="AG30" s="4">
        <v>17663732493618</v>
      </c>
      <c r="AI30" s="4">
        <v>18096414877677</v>
      </c>
      <c r="AK30" s="8">
        <v>2.5594900471234736E-2</v>
      </c>
    </row>
    <row r="31" spans="1:37" ht="24">
      <c r="A31" s="3" t="s">
        <v>137</v>
      </c>
      <c r="C31" s="2" t="s">
        <v>78</v>
      </c>
      <c r="E31" s="2" t="s">
        <v>78</v>
      </c>
      <c r="G31" s="2" t="s">
        <v>134</v>
      </c>
      <c r="I31" s="2" t="s">
        <v>138</v>
      </c>
      <c r="K31" s="4">
        <v>0</v>
      </c>
      <c r="M31" s="4">
        <v>0</v>
      </c>
      <c r="O31" s="4">
        <v>5647602</v>
      </c>
      <c r="Q31" s="4">
        <v>3416479570512</v>
      </c>
      <c r="S31" s="4">
        <v>4574493303555</v>
      </c>
      <c r="U31" s="4">
        <v>0</v>
      </c>
      <c r="W31" s="4">
        <v>0</v>
      </c>
      <c r="Y31" s="4">
        <v>0</v>
      </c>
      <c r="AA31" s="4">
        <v>0</v>
      </c>
      <c r="AC31" s="4">
        <v>5647602</v>
      </c>
      <c r="AD31" s="4"/>
      <c r="AE31" s="4">
        <v>830510</v>
      </c>
      <c r="AG31" s="4">
        <v>3416479570512</v>
      </c>
      <c r="AI31" s="4">
        <v>4690208184409</v>
      </c>
      <c r="AK31" s="8">
        <v>6.6336571348948273E-3</v>
      </c>
    </row>
    <row r="32" spans="1:37" ht="24">
      <c r="A32" s="3" t="s">
        <v>139</v>
      </c>
      <c r="C32" s="2" t="s">
        <v>78</v>
      </c>
      <c r="E32" s="2" t="s">
        <v>78</v>
      </c>
      <c r="G32" s="2" t="s">
        <v>140</v>
      </c>
      <c r="I32" s="2" t="s">
        <v>141</v>
      </c>
      <c r="K32" s="4">
        <v>0</v>
      </c>
      <c r="M32" s="4">
        <v>0</v>
      </c>
      <c r="O32" s="4">
        <v>2005595</v>
      </c>
      <c r="Q32" s="4">
        <v>1278830409362</v>
      </c>
      <c r="S32" s="4">
        <v>1763591733322</v>
      </c>
      <c r="U32" s="4">
        <v>0</v>
      </c>
      <c r="W32" s="4">
        <v>0</v>
      </c>
      <c r="Y32" s="4">
        <v>0</v>
      </c>
      <c r="AA32" s="4">
        <v>0</v>
      </c>
      <c r="AC32" s="4">
        <v>2005595</v>
      </c>
      <c r="AD32" s="4"/>
      <c r="AE32" s="4">
        <v>894060</v>
      </c>
      <c r="AG32" s="4">
        <v>1278830409362</v>
      </c>
      <c r="AI32" s="4">
        <v>1793052782212</v>
      </c>
      <c r="AK32" s="8">
        <v>2.5360275950016163E-3</v>
      </c>
    </row>
    <row r="33" spans="1:37" ht="24">
      <c r="A33" s="3" t="s">
        <v>142</v>
      </c>
      <c r="C33" s="2" t="s">
        <v>78</v>
      </c>
      <c r="E33" s="2" t="s">
        <v>78</v>
      </c>
      <c r="G33" s="2" t="s">
        <v>143</v>
      </c>
      <c r="I33" s="2" t="s">
        <v>144</v>
      </c>
      <c r="K33" s="4">
        <v>0</v>
      </c>
      <c r="M33" s="4">
        <v>0</v>
      </c>
      <c r="O33" s="4">
        <v>408600</v>
      </c>
      <c r="Q33" s="4">
        <v>258920987686</v>
      </c>
      <c r="S33" s="4">
        <v>352894144821</v>
      </c>
      <c r="U33" s="4">
        <v>0</v>
      </c>
      <c r="W33" s="4">
        <v>0</v>
      </c>
      <c r="Y33" s="4">
        <v>0</v>
      </c>
      <c r="AA33" s="4">
        <v>0</v>
      </c>
      <c r="AC33" s="4">
        <v>408600</v>
      </c>
      <c r="AD33" s="4"/>
      <c r="AE33" s="4">
        <v>884140</v>
      </c>
      <c r="AG33" s="4">
        <v>258920987686</v>
      </c>
      <c r="AI33" s="4">
        <v>361245605190</v>
      </c>
      <c r="AK33" s="8">
        <v>5.1093243457379803E-4</v>
      </c>
    </row>
    <row r="34" spans="1:37" ht="24">
      <c r="A34" s="3" t="s">
        <v>145</v>
      </c>
      <c r="C34" s="2" t="s">
        <v>78</v>
      </c>
      <c r="E34" s="2" t="s">
        <v>78</v>
      </c>
      <c r="G34" s="2" t="s">
        <v>143</v>
      </c>
      <c r="I34" s="2" t="s">
        <v>146</v>
      </c>
      <c r="K34" s="4">
        <v>0</v>
      </c>
      <c r="M34" s="4">
        <v>0</v>
      </c>
      <c r="O34" s="4">
        <v>8230600</v>
      </c>
      <c r="Q34" s="4">
        <v>5155912297597</v>
      </c>
      <c r="S34" s="4">
        <v>6309498069475</v>
      </c>
      <c r="U34" s="4">
        <v>0</v>
      </c>
      <c r="W34" s="4">
        <v>0</v>
      </c>
      <c r="Y34" s="4">
        <v>0</v>
      </c>
      <c r="AA34" s="4">
        <v>0</v>
      </c>
      <c r="AC34" s="4">
        <v>8230600</v>
      </c>
      <c r="AD34" s="4"/>
      <c r="AE34" s="4">
        <v>786085</v>
      </c>
      <c r="AG34" s="4">
        <v>5155912297597</v>
      </c>
      <c r="AI34" s="4">
        <v>6469700490390</v>
      </c>
      <c r="AK34" s="8">
        <v>9.1505052934267844E-3</v>
      </c>
    </row>
    <row r="35" spans="1:37" ht="24">
      <c r="A35" s="3" t="s">
        <v>147</v>
      </c>
      <c r="C35" s="2" t="s">
        <v>78</v>
      </c>
      <c r="E35" s="2" t="s">
        <v>78</v>
      </c>
      <c r="G35" s="2" t="s">
        <v>148</v>
      </c>
      <c r="I35" s="2" t="s">
        <v>149</v>
      </c>
      <c r="K35" s="4">
        <v>18</v>
      </c>
      <c r="M35" s="4">
        <v>18</v>
      </c>
      <c r="O35" s="4">
        <v>1890482</v>
      </c>
      <c r="Q35" s="4">
        <v>1681488130736</v>
      </c>
      <c r="S35" s="4">
        <v>1816431378450</v>
      </c>
      <c r="U35" s="4">
        <v>0</v>
      </c>
      <c r="W35" s="4">
        <v>0</v>
      </c>
      <c r="Y35" s="4">
        <v>0</v>
      </c>
      <c r="AA35" s="4">
        <v>0</v>
      </c>
      <c r="AC35" s="4">
        <v>1890482</v>
      </c>
      <c r="AD35" s="4"/>
      <c r="AE35" s="4">
        <v>973245</v>
      </c>
      <c r="AG35" s="4">
        <v>1681488130736</v>
      </c>
      <c r="AI35" s="4">
        <v>1839830857881</v>
      </c>
      <c r="AK35" s="8">
        <v>2.60218877659902E-3</v>
      </c>
    </row>
    <row r="36" spans="1:37" ht="24">
      <c r="A36" s="3" t="s">
        <v>150</v>
      </c>
      <c r="C36" s="2" t="s">
        <v>78</v>
      </c>
      <c r="E36" s="2" t="s">
        <v>78</v>
      </c>
      <c r="G36" s="2" t="s">
        <v>151</v>
      </c>
      <c r="I36" s="2" t="s">
        <v>152</v>
      </c>
      <c r="K36" s="4">
        <v>19</v>
      </c>
      <c r="M36" s="4">
        <v>19</v>
      </c>
      <c r="O36" s="4">
        <v>3856300</v>
      </c>
      <c r="Q36" s="4">
        <v>3298478341919</v>
      </c>
      <c r="S36" s="4">
        <v>3470535511537</v>
      </c>
      <c r="U36" s="4">
        <v>0</v>
      </c>
      <c r="W36" s="4">
        <v>0</v>
      </c>
      <c r="Y36" s="4">
        <v>0</v>
      </c>
      <c r="AA36" s="4">
        <v>0</v>
      </c>
      <c r="AC36" s="4">
        <v>3856300</v>
      </c>
      <c r="AD36" s="4"/>
      <c r="AE36" s="4">
        <v>906526</v>
      </c>
      <c r="AG36" s="4">
        <v>3298478341919</v>
      </c>
      <c r="AI36" s="4">
        <v>3495700750146</v>
      </c>
      <c r="AK36" s="8">
        <v>4.9441899614921314E-3</v>
      </c>
    </row>
    <row r="37" spans="1:37" ht="24">
      <c r="A37" s="3" t="s">
        <v>153</v>
      </c>
      <c r="C37" s="2" t="s">
        <v>78</v>
      </c>
      <c r="E37" s="2" t="s">
        <v>78</v>
      </c>
      <c r="G37" s="2" t="s">
        <v>154</v>
      </c>
      <c r="I37" s="2" t="s">
        <v>155</v>
      </c>
      <c r="K37" s="4">
        <v>23</v>
      </c>
      <c r="M37" s="4">
        <v>23</v>
      </c>
      <c r="O37" s="4">
        <v>8000000</v>
      </c>
      <c r="Q37" s="4">
        <v>8000000000000</v>
      </c>
      <c r="S37" s="4">
        <v>7747195784530</v>
      </c>
      <c r="U37" s="4">
        <v>0</v>
      </c>
      <c r="W37" s="4">
        <v>0</v>
      </c>
      <c r="Y37" s="4">
        <v>0</v>
      </c>
      <c r="AA37" s="4">
        <v>0</v>
      </c>
      <c r="AC37" s="4">
        <v>8000000</v>
      </c>
      <c r="AD37" s="4"/>
      <c r="AE37" s="4">
        <v>978846</v>
      </c>
      <c r="AG37" s="4">
        <v>8000000000000</v>
      </c>
      <c r="AI37" s="4">
        <v>7830464557740</v>
      </c>
      <c r="AK37" s="8">
        <v>1.107511970484918E-2</v>
      </c>
    </row>
    <row r="38" spans="1:37" ht="24">
      <c r="A38" s="3" t="s">
        <v>156</v>
      </c>
      <c r="C38" s="2" t="s">
        <v>78</v>
      </c>
      <c r="E38" s="2" t="s">
        <v>78</v>
      </c>
      <c r="G38" s="2" t="s">
        <v>157</v>
      </c>
      <c r="I38" s="2" t="s">
        <v>158</v>
      </c>
      <c r="K38" s="4">
        <v>23</v>
      </c>
      <c r="M38" s="4">
        <v>23</v>
      </c>
      <c r="O38" s="4">
        <v>3000000</v>
      </c>
      <c r="Q38" s="4">
        <v>2442476246158</v>
      </c>
      <c r="S38" s="4">
        <v>2442382354016</v>
      </c>
      <c r="U38" s="4">
        <v>0</v>
      </c>
      <c r="W38" s="4">
        <v>0</v>
      </c>
      <c r="Y38" s="4">
        <v>0</v>
      </c>
      <c r="AA38" s="4">
        <v>0</v>
      </c>
      <c r="AC38" s="4">
        <v>3000000</v>
      </c>
      <c r="AD38" s="4"/>
      <c r="AE38" s="4">
        <v>814159</v>
      </c>
      <c r="AG38" s="4">
        <v>2442476246158</v>
      </c>
      <c r="AI38" s="4">
        <v>2442382354016</v>
      </c>
      <c r="AK38" s="8">
        <v>3.4544153461497193E-3</v>
      </c>
    </row>
    <row r="39" spans="1:37" ht="24">
      <c r="A39" s="3" t="s">
        <v>159</v>
      </c>
      <c r="C39" s="2" t="s">
        <v>78</v>
      </c>
      <c r="E39" s="2" t="s">
        <v>78</v>
      </c>
      <c r="G39" s="2" t="s">
        <v>160</v>
      </c>
      <c r="I39" s="2" t="s">
        <v>161</v>
      </c>
      <c r="K39" s="4">
        <v>18</v>
      </c>
      <c r="M39" s="4">
        <v>18</v>
      </c>
      <c r="O39" s="4">
        <v>4560500</v>
      </c>
      <c r="Q39" s="4">
        <v>4023714561815</v>
      </c>
      <c r="S39" s="4">
        <v>4242915659646</v>
      </c>
      <c r="U39" s="4">
        <v>0</v>
      </c>
      <c r="W39" s="4">
        <v>0</v>
      </c>
      <c r="Y39" s="4">
        <v>0</v>
      </c>
      <c r="AA39" s="4">
        <v>0</v>
      </c>
      <c r="AC39" s="4">
        <v>4560500</v>
      </c>
      <c r="AD39" s="4"/>
      <c r="AE39" s="4">
        <v>942798</v>
      </c>
      <c r="AG39" s="4">
        <v>4023714561815</v>
      </c>
      <c r="AI39" s="4">
        <v>4299463668326</v>
      </c>
      <c r="AK39" s="8">
        <v>6.0810025308515661E-3</v>
      </c>
    </row>
    <row r="40" spans="1:37" ht="24">
      <c r="A40" s="3" t="s">
        <v>162</v>
      </c>
      <c r="C40" s="2" t="s">
        <v>78</v>
      </c>
      <c r="E40" s="2" t="s">
        <v>78</v>
      </c>
      <c r="G40" s="2" t="s">
        <v>163</v>
      </c>
      <c r="I40" s="2" t="s">
        <v>164</v>
      </c>
      <c r="K40" s="4">
        <v>23</v>
      </c>
      <c r="M40" s="4">
        <v>23</v>
      </c>
      <c r="O40" s="4">
        <v>2000000</v>
      </c>
      <c r="Q40" s="4">
        <v>2000075375000</v>
      </c>
      <c r="S40" s="4">
        <v>1917265703075</v>
      </c>
      <c r="U40" s="4">
        <v>0</v>
      </c>
      <c r="W40" s="4">
        <v>0</v>
      </c>
      <c r="Y40" s="4">
        <v>0</v>
      </c>
      <c r="AA40" s="4">
        <v>0</v>
      </c>
      <c r="AC40" s="4">
        <v>2000000</v>
      </c>
      <c r="AD40" s="4"/>
      <c r="AE40" s="4">
        <v>965828</v>
      </c>
      <c r="AG40" s="4">
        <v>2000075375000</v>
      </c>
      <c r="AI40" s="4">
        <v>1931581148330</v>
      </c>
      <c r="AK40" s="8">
        <v>2.7319569968858931E-3</v>
      </c>
    </row>
    <row r="41" spans="1:37" ht="24">
      <c r="A41" s="3" t="s">
        <v>165</v>
      </c>
      <c r="C41" s="2" t="s">
        <v>78</v>
      </c>
      <c r="E41" s="2" t="s">
        <v>78</v>
      </c>
      <c r="G41" s="2" t="s">
        <v>166</v>
      </c>
      <c r="I41" s="2" t="s">
        <v>167</v>
      </c>
      <c r="K41" s="4">
        <v>18</v>
      </c>
      <c r="M41" s="4">
        <v>18</v>
      </c>
      <c r="O41" s="4">
        <v>1049399</v>
      </c>
      <c r="Q41" s="4">
        <v>952073168813</v>
      </c>
      <c r="S41" s="4">
        <v>978965279907</v>
      </c>
      <c r="U41" s="4">
        <v>0</v>
      </c>
      <c r="W41" s="4">
        <v>0</v>
      </c>
      <c r="Y41" s="4">
        <v>0</v>
      </c>
      <c r="AA41" s="4">
        <v>0</v>
      </c>
      <c r="AC41" s="4">
        <v>1049399</v>
      </c>
      <c r="AD41" s="4"/>
      <c r="AE41" s="4">
        <v>939144</v>
      </c>
      <c r="AG41" s="4">
        <v>952073168813</v>
      </c>
      <c r="AI41" s="4">
        <v>985498584905</v>
      </c>
      <c r="AK41" s="8">
        <v>1.3938527805472192E-3</v>
      </c>
    </row>
    <row r="42" spans="1:37" ht="24">
      <c r="A42" s="3" t="s">
        <v>168</v>
      </c>
      <c r="C42" s="2" t="s">
        <v>78</v>
      </c>
      <c r="E42" s="2" t="s">
        <v>78</v>
      </c>
      <c r="G42" s="2" t="s">
        <v>169</v>
      </c>
      <c r="I42" s="2" t="s">
        <v>170</v>
      </c>
      <c r="K42" s="4">
        <v>23</v>
      </c>
      <c r="M42" s="4">
        <v>23</v>
      </c>
      <c r="O42" s="4">
        <v>1490665</v>
      </c>
      <c r="Q42" s="4">
        <v>1490608114101</v>
      </c>
      <c r="S42" s="4">
        <v>1490607236731</v>
      </c>
      <c r="U42" s="4">
        <v>0</v>
      </c>
      <c r="W42" s="4">
        <v>0</v>
      </c>
      <c r="Y42" s="4">
        <v>0</v>
      </c>
      <c r="AA42" s="4">
        <v>0</v>
      </c>
      <c r="AC42" s="4">
        <v>1490665</v>
      </c>
      <c r="AD42" s="4"/>
      <c r="AE42" s="4">
        <v>1000000</v>
      </c>
      <c r="AG42" s="4">
        <v>1490608114101</v>
      </c>
      <c r="AI42" s="4">
        <v>1490607236731</v>
      </c>
      <c r="AK42" s="8">
        <v>2.1082597919931017E-3</v>
      </c>
    </row>
    <row r="43" spans="1:37" ht="24">
      <c r="A43" s="3" t="s">
        <v>171</v>
      </c>
      <c r="C43" s="2" t="s">
        <v>78</v>
      </c>
      <c r="E43" s="2" t="s">
        <v>78</v>
      </c>
      <c r="G43" s="2" t="s">
        <v>172</v>
      </c>
      <c r="I43" s="2" t="s">
        <v>173</v>
      </c>
      <c r="K43" s="4">
        <v>23</v>
      </c>
      <c r="M43" s="4">
        <v>23</v>
      </c>
      <c r="O43" s="4">
        <v>2999839</v>
      </c>
      <c r="Q43" s="4">
        <v>2487595704334</v>
      </c>
      <c r="S43" s="4">
        <v>2450965474103</v>
      </c>
      <c r="U43" s="4">
        <v>0</v>
      </c>
      <c r="W43" s="4">
        <v>0</v>
      </c>
      <c r="Y43" s="4">
        <v>0</v>
      </c>
      <c r="AA43" s="4">
        <v>0</v>
      </c>
      <c r="AC43" s="4">
        <v>2999839</v>
      </c>
      <c r="AD43" s="4"/>
      <c r="AE43" s="4">
        <v>823628</v>
      </c>
      <c r="AG43" s="4">
        <v>2487595704334</v>
      </c>
      <c r="AI43" s="4">
        <v>2470655654275</v>
      </c>
      <c r="AK43" s="8">
        <v>3.4944040572294542E-3</v>
      </c>
    </row>
    <row r="44" spans="1:37" ht="24">
      <c r="A44" s="3" t="s">
        <v>174</v>
      </c>
      <c r="C44" s="2" t="s">
        <v>78</v>
      </c>
      <c r="E44" s="2" t="s">
        <v>78</v>
      </c>
      <c r="G44" s="2" t="s">
        <v>175</v>
      </c>
      <c r="I44" s="2" t="s">
        <v>176</v>
      </c>
      <c r="K44" s="4">
        <v>18</v>
      </c>
      <c r="M44" s="4">
        <v>18</v>
      </c>
      <c r="O44" s="4">
        <v>2500000</v>
      </c>
      <c r="Q44" s="4">
        <v>2290325689261</v>
      </c>
      <c r="S44" s="4">
        <v>2367343261893</v>
      </c>
      <c r="U44" s="4">
        <v>0</v>
      </c>
      <c r="W44" s="4">
        <v>0</v>
      </c>
      <c r="Y44" s="4">
        <v>0</v>
      </c>
      <c r="AA44" s="4">
        <v>0</v>
      </c>
      <c r="AC44" s="4">
        <v>2500000</v>
      </c>
      <c r="AD44" s="4"/>
      <c r="AE44" s="4">
        <v>953823</v>
      </c>
      <c r="AG44" s="4">
        <v>2290325689261</v>
      </c>
      <c r="AI44" s="4">
        <v>2384465098396</v>
      </c>
      <c r="AK44" s="8">
        <v>3.3724993200649296E-3</v>
      </c>
    </row>
    <row r="45" spans="1:37" ht="24">
      <c r="A45" s="3" t="s">
        <v>177</v>
      </c>
      <c r="C45" s="2" t="s">
        <v>78</v>
      </c>
      <c r="E45" s="2" t="s">
        <v>78</v>
      </c>
      <c r="G45" s="2" t="s">
        <v>178</v>
      </c>
      <c r="I45" s="2" t="s">
        <v>179</v>
      </c>
      <c r="K45" s="4">
        <v>26</v>
      </c>
      <c r="M45" s="4">
        <v>26</v>
      </c>
      <c r="O45" s="4">
        <v>3500000</v>
      </c>
      <c r="Q45" s="4">
        <v>3500000000000</v>
      </c>
      <c r="S45" s="4">
        <v>3328301023337</v>
      </c>
      <c r="U45" s="4">
        <v>0</v>
      </c>
      <c r="W45" s="4">
        <v>0</v>
      </c>
      <c r="Y45" s="4">
        <v>0</v>
      </c>
      <c r="AA45" s="4">
        <v>0</v>
      </c>
      <c r="AC45" s="4">
        <v>3500000</v>
      </c>
      <c r="AD45" s="4"/>
      <c r="AE45" s="4">
        <v>956763</v>
      </c>
      <c r="AG45" s="4">
        <v>3500000000000</v>
      </c>
      <c r="AI45" s="4">
        <v>3348540739018</v>
      </c>
      <c r="AK45" s="8">
        <v>4.7360522798780115E-3</v>
      </c>
    </row>
    <row r="46" spans="1:37" ht="24">
      <c r="A46" s="3" t="s">
        <v>180</v>
      </c>
      <c r="C46" s="2" t="s">
        <v>78</v>
      </c>
      <c r="E46" s="2" t="s">
        <v>78</v>
      </c>
      <c r="G46" s="2" t="s">
        <v>134</v>
      </c>
      <c r="I46" s="2" t="s">
        <v>181</v>
      </c>
      <c r="K46" s="4">
        <v>18</v>
      </c>
      <c r="M46" s="4">
        <v>18</v>
      </c>
      <c r="O46" s="4">
        <v>2549000</v>
      </c>
      <c r="Q46" s="4">
        <v>2185470782175</v>
      </c>
      <c r="S46" s="4">
        <v>2285110340542</v>
      </c>
      <c r="U46" s="4">
        <v>0</v>
      </c>
      <c r="W46" s="4">
        <v>0</v>
      </c>
      <c r="Y46" s="4">
        <v>0</v>
      </c>
      <c r="AA46" s="4">
        <v>0</v>
      </c>
      <c r="AC46" s="4">
        <v>2549000</v>
      </c>
      <c r="AD46" s="4"/>
      <c r="AE46" s="4">
        <v>906758</v>
      </c>
      <c r="AG46" s="4">
        <v>2185470782175</v>
      </c>
      <c r="AI46" s="4">
        <v>2311236578111</v>
      </c>
      <c r="AK46" s="8">
        <v>3.2689276070477619E-3</v>
      </c>
    </row>
    <row r="47" spans="1:37" ht="24">
      <c r="A47" s="3" t="s">
        <v>182</v>
      </c>
      <c r="C47" s="2" t="s">
        <v>78</v>
      </c>
      <c r="E47" s="2" t="s">
        <v>78</v>
      </c>
      <c r="G47" s="2" t="s">
        <v>183</v>
      </c>
      <c r="I47" s="2" t="s">
        <v>184</v>
      </c>
      <c r="K47" s="4">
        <v>23</v>
      </c>
      <c r="M47" s="4">
        <v>23</v>
      </c>
      <c r="O47" s="4">
        <v>1995000</v>
      </c>
      <c r="Q47" s="4">
        <v>1995000000000</v>
      </c>
      <c r="S47" s="4">
        <v>1922163873263</v>
      </c>
      <c r="U47" s="4">
        <v>0</v>
      </c>
      <c r="W47" s="4">
        <v>0</v>
      </c>
      <c r="Y47" s="4">
        <v>0</v>
      </c>
      <c r="AA47" s="4">
        <v>0</v>
      </c>
      <c r="AC47" s="4">
        <v>1995000</v>
      </c>
      <c r="AD47" s="4"/>
      <c r="AE47" s="4">
        <v>968386</v>
      </c>
      <c r="AG47" s="4">
        <v>1995000000000</v>
      </c>
      <c r="AI47" s="4">
        <v>1931855207709</v>
      </c>
      <c r="AK47" s="8">
        <v>2.7323446163440082E-3</v>
      </c>
    </row>
    <row r="48" spans="1:37" ht="24">
      <c r="A48" s="3" t="s">
        <v>185</v>
      </c>
      <c r="C48" s="2" t="s">
        <v>78</v>
      </c>
      <c r="E48" s="2" t="s">
        <v>78</v>
      </c>
      <c r="G48" s="2" t="s">
        <v>186</v>
      </c>
      <c r="I48" s="2" t="s">
        <v>187</v>
      </c>
      <c r="K48" s="4">
        <v>23</v>
      </c>
      <c r="M48" s="4">
        <v>23</v>
      </c>
      <c r="O48" s="4">
        <v>1980000</v>
      </c>
      <c r="Q48" s="4">
        <v>1979350362312</v>
      </c>
      <c r="S48" s="4">
        <v>1710580452438</v>
      </c>
      <c r="U48" s="4">
        <v>0</v>
      </c>
      <c r="W48" s="4">
        <v>0</v>
      </c>
      <c r="Y48" s="4">
        <v>0</v>
      </c>
      <c r="AA48" s="4">
        <v>0</v>
      </c>
      <c r="AC48" s="4">
        <v>1980000</v>
      </c>
      <c r="AD48" s="4"/>
      <c r="AE48" s="4">
        <v>866558</v>
      </c>
      <c r="AG48" s="4">
        <v>1979350362312</v>
      </c>
      <c r="AI48" s="4">
        <v>1715718353337</v>
      </c>
      <c r="AK48" s="8">
        <v>2.426648636603781E-3</v>
      </c>
    </row>
    <row r="49" spans="1:37" ht="24">
      <c r="A49" s="3" t="s">
        <v>188</v>
      </c>
      <c r="C49" s="2" t="s">
        <v>78</v>
      </c>
      <c r="E49" s="2" t="s">
        <v>78</v>
      </c>
      <c r="G49" s="2" t="s">
        <v>189</v>
      </c>
      <c r="I49" s="2" t="s">
        <v>190</v>
      </c>
      <c r="K49" s="4">
        <v>18</v>
      </c>
      <c r="M49" s="4">
        <v>18</v>
      </c>
      <c r="O49" s="4">
        <v>195100</v>
      </c>
      <c r="Q49" s="4">
        <v>180357803750</v>
      </c>
      <c r="S49" s="4">
        <v>176172960333</v>
      </c>
      <c r="U49" s="4">
        <v>0</v>
      </c>
      <c r="W49" s="4">
        <v>0</v>
      </c>
      <c r="Y49" s="4">
        <v>0</v>
      </c>
      <c r="AA49" s="4">
        <v>0</v>
      </c>
      <c r="AC49" s="4">
        <v>195100</v>
      </c>
      <c r="AD49" s="4"/>
      <c r="AE49" s="4">
        <v>939633</v>
      </c>
      <c r="AG49" s="4">
        <v>180357803750</v>
      </c>
      <c r="AI49" s="4">
        <v>183315294557</v>
      </c>
      <c r="AK49" s="8">
        <v>2.5927437842007456E-4</v>
      </c>
    </row>
    <row r="50" spans="1:37" ht="24">
      <c r="A50" s="3" t="s">
        <v>191</v>
      </c>
      <c r="C50" s="2" t="s">
        <v>78</v>
      </c>
      <c r="E50" s="2" t="s">
        <v>78</v>
      </c>
      <c r="G50" s="2" t="s">
        <v>192</v>
      </c>
      <c r="I50" s="2" t="s">
        <v>193</v>
      </c>
      <c r="K50" s="4">
        <v>18</v>
      </c>
      <c r="M50" s="4">
        <v>18</v>
      </c>
      <c r="O50" s="4">
        <v>16298000</v>
      </c>
      <c r="Q50" s="4">
        <v>14954004200794</v>
      </c>
      <c r="S50" s="4">
        <v>15333623569061</v>
      </c>
      <c r="U50" s="4">
        <v>0</v>
      </c>
      <c r="W50" s="4">
        <v>0</v>
      </c>
      <c r="Y50" s="4">
        <v>0</v>
      </c>
      <c r="AA50" s="4">
        <v>0</v>
      </c>
      <c r="AC50" s="4">
        <v>16298000</v>
      </c>
      <c r="AD50" s="4"/>
      <c r="AE50" s="4">
        <v>909956</v>
      </c>
      <c r="AG50" s="4">
        <v>14954004200794</v>
      </c>
      <c r="AI50" s="4">
        <v>14829888207563</v>
      </c>
      <c r="AK50" s="8">
        <v>2.0974845859680978E-2</v>
      </c>
    </row>
    <row r="51" spans="1:37" ht="24">
      <c r="A51" s="3" t="s">
        <v>194</v>
      </c>
      <c r="C51" s="2" t="s">
        <v>78</v>
      </c>
      <c r="E51" s="2" t="s">
        <v>78</v>
      </c>
      <c r="G51" s="2" t="s">
        <v>195</v>
      </c>
      <c r="I51" s="2" t="s">
        <v>196</v>
      </c>
      <c r="K51" s="4">
        <v>20.5</v>
      </c>
      <c r="M51" s="4">
        <v>20.5</v>
      </c>
      <c r="O51" s="4">
        <v>11428529</v>
      </c>
      <c r="Q51" s="4">
        <v>10716916632682</v>
      </c>
      <c r="S51" s="4">
        <v>10285197533448</v>
      </c>
      <c r="U51" s="4">
        <v>0</v>
      </c>
      <c r="W51" s="4">
        <v>0</v>
      </c>
      <c r="Y51" s="4">
        <v>0</v>
      </c>
      <c r="AA51" s="4">
        <v>0</v>
      </c>
      <c r="AC51" s="4">
        <v>11428529</v>
      </c>
      <c r="AD51" s="4"/>
      <c r="AE51" s="4">
        <v>877370</v>
      </c>
      <c r="AG51" s="4">
        <v>10716916632682</v>
      </c>
      <c r="AI51" s="4">
        <v>10026659940601</v>
      </c>
      <c r="AK51" s="8">
        <v>1.418133729654756E-2</v>
      </c>
    </row>
    <row r="52" spans="1:37" ht="24">
      <c r="A52" s="3" t="s">
        <v>197</v>
      </c>
      <c r="C52" s="2" t="s">
        <v>78</v>
      </c>
      <c r="E52" s="2" t="s">
        <v>78</v>
      </c>
      <c r="G52" s="2" t="s">
        <v>198</v>
      </c>
      <c r="I52" s="2" t="s">
        <v>199</v>
      </c>
      <c r="K52" s="4">
        <v>20.5</v>
      </c>
      <c r="M52" s="4">
        <v>20.5</v>
      </c>
      <c r="O52" s="4">
        <v>4548595</v>
      </c>
      <c r="Q52" s="4">
        <v>4267497159463</v>
      </c>
      <c r="S52" s="4">
        <v>4232444640359</v>
      </c>
      <c r="U52" s="4">
        <v>0</v>
      </c>
      <c r="W52" s="4">
        <v>0</v>
      </c>
      <c r="Y52" s="4">
        <v>0</v>
      </c>
      <c r="AA52" s="4">
        <v>0</v>
      </c>
      <c r="AC52" s="4">
        <v>4548595</v>
      </c>
      <c r="AD52" s="4"/>
      <c r="AE52" s="4">
        <v>903322</v>
      </c>
      <c r="AG52" s="4">
        <v>4267497159463</v>
      </c>
      <c r="AI52" s="4">
        <v>4108686714810</v>
      </c>
      <c r="AK52" s="8">
        <v>5.8111746577367224E-3</v>
      </c>
    </row>
    <row r="53" spans="1:37" ht="24">
      <c r="A53" s="3" t="s">
        <v>200</v>
      </c>
      <c r="C53" s="2" t="s">
        <v>78</v>
      </c>
      <c r="E53" s="2" t="s">
        <v>78</v>
      </c>
      <c r="G53" s="2" t="s">
        <v>201</v>
      </c>
      <c r="I53" s="2" t="s">
        <v>202</v>
      </c>
      <c r="K53" s="4">
        <v>20.5</v>
      </c>
      <c r="M53" s="4">
        <v>20.5</v>
      </c>
      <c r="O53" s="4">
        <v>2610000</v>
      </c>
      <c r="Q53" s="4">
        <v>2406806125000</v>
      </c>
      <c r="S53" s="4">
        <v>2282547077873</v>
      </c>
      <c r="U53" s="4">
        <v>0</v>
      </c>
      <c r="W53" s="4">
        <v>0</v>
      </c>
      <c r="Y53" s="4">
        <v>0</v>
      </c>
      <c r="AA53" s="4">
        <v>0</v>
      </c>
      <c r="AC53" s="4">
        <v>2610000</v>
      </c>
      <c r="AD53" s="4"/>
      <c r="AE53" s="4">
        <v>901112</v>
      </c>
      <c r="AG53" s="4">
        <v>2406806125000</v>
      </c>
      <c r="AI53" s="4">
        <v>2351811183785</v>
      </c>
      <c r="AK53" s="8">
        <v>3.3263148299261833E-3</v>
      </c>
    </row>
    <row r="54" spans="1:37" ht="24">
      <c r="A54" s="3" t="s">
        <v>203</v>
      </c>
      <c r="C54" s="2" t="s">
        <v>78</v>
      </c>
      <c r="E54" s="2" t="s">
        <v>78</v>
      </c>
      <c r="G54" s="2" t="s">
        <v>169</v>
      </c>
      <c r="I54" s="2" t="s">
        <v>204</v>
      </c>
      <c r="K54" s="4">
        <v>20.5</v>
      </c>
      <c r="M54" s="4">
        <v>20.5</v>
      </c>
      <c r="O54" s="4">
        <v>14085000</v>
      </c>
      <c r="Q54" s="4">
        <v>12820376081192</v>
      </c>
      <c r="S54" s="4">
        <v>12335657949730</v>
      </c>
      <c r="U54" s="4">
        <v>0</v>
      </c>
      <c r="W54" s="4">
        <v>0</v>
      </c>
      <c r="Y54" s="4">
        <v>0</v>
      </c>
      <c r="AA54" s="4">
        <v>0</v>
      </c>
      <c r="AC54" s="4">
        <v>14085000</v>
      </c>
      <c r="AD54" s="4"/>
      <c r="AE54" s="4">
        <v>828676</v>
      </c>
      <c r="AG54" s="4">
        <v>12820376081192</v>
      </c>
      <c r="AI54" s="4">
        <v>11671449173818</v>
      </c>
      <c r="AK54" s="8">
        <v>1.6507666406755918E-2</v>
      </c>
    </row>
    <row r="55" spans="1:37" ht="24">
      <c r="A55" s="3" t="s">
        <v>205</v>
      </c>
      <c r="C55" s="2" t="s">
        <v>78</v>
      </c>
      <c r="E55" s="2" t="s">
        <v>78</v>
      </c>
      <c r="G55" s="2" t="s">
        <v>87</v>
      </c>
      <c r="I55" s="2" t="s">
        <v>206</v>
      </c>
      <c r="K55" s="4">
        <v>20.5</v>
      </c>
      <c r="M55" s="4">
        <v>20.5</v>
      </c>
      <c r="O55" s="4">
        <v>25300000</v>
      </c>
      <c r="Q55" s="4">
        <v>23929597093240</v>
      </c>
      <c r="S55" s="4">
        <v>23064660809759</v>
      </c>
      <c r="U55" s="4">
        <v>0</v>
      </c>
      <c r="W55" s="4">
        <v>0</v>
      </c>
      <c r="Y55" s="4">
        <v>0</v>
      </c>
      <c r="AA55" s="4">
        <v>0</v>
      </c>
      <c r="AC55" s="4">
        <v>25300000</v>
      </c>
      <c r="AD55" s="4"/>
      <c r="AE55" s="4">
        <v>920393</v>
      </c>
      <c r="AG55" s="4">
        <v>23929597093240</v>
      </c>
      <c r="AI55" s="4">
        <v>23285040569712</v>
      </c>
      <c r="AK55" s="8">
        <v>3.293350091048234E-2</v>
      </c>
    </row>
    <row r="56" spans="1:37" ht="24">
      <c r="A56" s="3" t="s">
        <v>207</v>
      </c>
      <c r="C56" s="2" t="s">
        <v>78</v>
      </c>
      <c r="E56" s="2" t="s">
        <v>78</v>
      </c>
      <c r="G56" s="2" t="s">
        <v>208</v>
      </c>
      <c r="I56" s="2" t="s">
        <v>209</v>
      </c>
      <c r="K56" s="4">
        <v>23</v>
      </c>
      <c r="M56" s="4">
        <v>23</v>
      </c>
      <c r="O56" s="4">
        <v>40000</v>
      </c>
      <c r="Q56" s="4">
        <v>36063397402</v>
      </c>
      <c r="S56" s="4">
        <v>36062002543</v>
      </c>
      <c r="U56" s="4">
        <v>0</v>
      </c>
      <c r="W56" s="4">
        <v>0</v>
      </c>
      <c r="Y56" s="4">
        <v>0</v>
      </c>
      <c r="AA56" s="4">
        <v>0</v>
      </c>
      <c r="AC56" s="4">
        <v>40000</v>
      </c>
      <c r="AD56" s="4"/>
      <c r="AE56" s="4">
        <v>916832</v>
      </c>
      <c r="AG56" s="4">
        <v>36063397402</v>
      </c>
      <c r="AI56" s="4">
        <v>36671858910</v>
      </c>
      <c r="AK56" s="8">
        <v>5.1867322076841139E-5</v>
      </c>
    </row>
    <row r="57" spans="1:37" ht="24">
      <c r="A57" s="3" t="s">
        <v>210</v>
      </c>
      <c r="C57" s="2" t="s">
        <v>78</v>
      </c>
      <c r="E57" s="2" t="s">
        <v>78</v>
      </c>
      <c r="G57" s="2" t="s">
        <v>211</v>
      </c>
      <c r="I57" s="2" t="s">
        <v>212</v>
      </c>
      <c r="K57" s="4">
        <v>23</v>
      </c>
      <c r="M57" s="4">
        <v>23</v>
      </c>
      <c r="O57" s="4">
        <v>2595000</v>
      </c>
      <c r="Q57" s="4">
        <v>2346175739966</v>
      </c>
      <c r="S57" s="4">
        <v>2406662843200</v>
      </c>
      <c r="U57" s="4">
        <v>0</v>
      </c>
      <c r="W57" s="4">
        <v>0</v>
      </c>
      <c r="Y57" s="4">
        <v>0</v>
      </c>
      <c r="AA57" s="4">
        <v>0</v>
      </c>
      <c r="AC57" s="4">
        <v>2595000</v>
      </c>
      <c r="AD57" s="4"/>
      <c r="AE57" s="4">
        <v>919371</v>
      </c>
      <c r="AG57" s="4">
        <v>2346175739966</v>
      </c>
      <c r="AI57" s="4">
        <v>2385675296499</v>
      </c>
      <c r="AK57" s="8">
        <v>3.3742109795403641E-3</v>
      </c>
    </row>
    <row r="58" spans="1:37" ht="24">
      <c r="A58" s="3" t="s">
        <v>213</v>
      </c>
      <c r="C58" s="2" t="s">
        <v>78</v>
      </c>
      <c r="E58" s="2" t="s">
        <v>78</v>
      </c>
      <c r="G58" s="2" t="s">
        <v>214</v>
      </c>
      <c r="I58" s="2" t="s">
        <v>215</v>
      </c>
      <c r="K58" s="4">
        <v>23</v>
      </c>
      <c r="M58" s="4">
        <v>23</v>
      </c>
      <c r="O58" s="4">
        <v>2100000</v>
      </c>
      <c r="Q58" s="4">
        <v>1968755913965</v>
      </c>
      <c r="S58" s="4">
        <v>1928752157957</v>
      </c>
      <c r="U58" s="4">
        <v>0</v>
      </c>
      <c r="W58" s="4">
        <v>0</v>
      </c>
      <c r="Y58" s="4">
        <v>0</v>
      </c>
      <c r="AA58" s="4">
        <v>0</v>
      </c>
      <c r="AC58" s="4">
        <v>2100000</v>
      </c>
      <c r="AD58" s="4"/>
      <c r="AE58" s="4">
        <v>914426</v>
      </c>
      <c r="AG58" s="4">
        <v>1968755913965</v>
      </c>
      <c r="AI58" s="4">
        <v>1920220188584</v>
      </c>
      <c r="AK58" s="8">
        <v>2.7158884752520708E-3</v>
      </c>
    </row>
    <row r="59" spans="1:37" ht="24">
      <c r="A59" s="3" t="s">
        <v>216</v>
      </c>
      <c r="C59" s="2" t="s">
        <v>78</v>
      </c>
      <c r="E59" s="2" t="s">
        <v>78</v>
      </c>
      <c r="G59" s="2" t="s">
        <v>214</v>
      </c>
      <c r="I59" s="2" t="s">
        <v>217</v>
      </c>
      <c r="K59" s="4">
        <v>23</v>
      </c>
      <c r="M59" s="4">
        <v>23</v>
      </c>
      <c r="O59" s="4">
        <v>1000000</v>
      </c>
      <c r="Q59" s="4">
        <v>930730000000</v>
      </c>
      <c r="S59" s="4">
        <v>845545233852</v>
      </c>
      <c r="U59" s="4">
        <v>0</v>
      </c>
      <c r="W59" s="4">
        <v>0</v>
      </c>
      <c r="Y59" s="4">
        <v>0</v>
      </c>
      <c r="AA59" s="4">
        <v>0</v>
      </c>
      <c r="AC59" s="4">
        <v>1000000</v>
      </c>
      <c r="AD59" s="4"/>
      <c r="AE59" s="4">
        <v>838204</v>
      </c>
      <c r="AG59" s="4">
        <v>930730000000</v>
      </c>
      <c r="AI59" s="4">
        <v>838171519595</v>
      </c>
      <c r="AK59" s="8">
        <v>1.1854788236713696E-3</v>
      </c>
    </row>
    <row r="60" spans="1:37" ht="24">
      <c r="A60" s="3" t="s">
        <v>218</v>
      </c>
      <c r="C60" s="2" t="s">
        <v>78</v>
      </c>
      <c r="E60" s="2" t="s">
        <v>78</v>
      </c>
      <c r="G60" s="2" t="s">
        <v>219</v>
      </c>
      <c r="I60" s="2" t="s">
        <v>220</v>
      </c>
      <c r="K60" s="4">
        <v>23</v>
      </c>
      <c r="M60" s="4">
        <v>23</v>
      </c>
      <c r="O60" s="4">
        <v>6000000</v>
      </c>
      <c r="Q60" s="4">
        <v>5577720000000</v>
      </c>
      <c r="S60" s="4">
        <v>4899734127945</v>
      </c>
      <c r="U60" s="4">
        <v>0</v>
      </c>
      <c r="W60" s="4">
        <v>0</v>
      </c>
      <c r="Y60" s="4">
        <v>0</v>
      </c>
      <c r="AA60" s="4">
        <v>0</v>
      </c>
      <c r="AC60" s="4">
        <v>6000000</v>
      </c>
      <c r="AD60" s="4"/>
      <c r="AE60" s="4">
        <v>806605</v>
      </c>
      <c r="AG60" s="4">
        <v>5577720000000</v>
      </c>
      <c r="AI60" s="4">
        <v>4839442464337</v>
      </c>
      <c r="AK60" s="8">
        <v>6.8447285856475006E-3</v>
      </c>
    </row>
    <row r="61" spans="1:37" ht="24">
      <c r="A61" s="3" t="s">
        <v>221</v>
      </c>
      <c r="C61" s="2" t="s">
        <v>78</v>
      </c>
      <c r="E61" s="2" t="s">
        <v>78</v>
      </c>
      <c r="G61" s="2" t="s">
        <v>222</v>
      </c>
      <c r="I61" s="2" t="s">
        <v>223</v>
      </c>
      <c r="K61" s="4">
        <v>23</v>
      </c>
      <c r="M61" s="4">
        <v>23</v>
      </c>
      <c r="O61" s="4">
        <v>3000000</v>
      </c>
      <c r="Q61" s="4">
        <v>2896380000000</v>
      </c>
      <c r="S61" s="4">
        <v>2711810913255</v>
      </c>
      <c r="U61" s="4">
        <v>0</v>
      </c>
      <c r="W61" s="4">
        <v>0</v>
      </c>
      <c r="Y61" s="4">
        <v>0</v>
      </c>
      <c r="AA61" s="4">
        <v>0</v>
      </c>
      <c r="AC61" s="4">
        <v>3000000</v>
      </c>
      <c r="AD61" s="4"/>
      <c r="AE61" s="4">
        <v>921415</v>
      </c>
      <c r="AG61" s="4">
        <v>2896380000000</v>
      </c>
      <c r="AI61" s="4">
        <v>2764137885506</v>
      </c>
      <c r="AK61" s="8">
        <v>3.9094944797915167E-3</v>
      </c>
    </row>
    <row r="62" spans="1:37" ht="24">
      <c r="A62" s="3" t="s">
        <v>224</v>
      </c>
      <c r="C62" s="2" t="s">
        <v>78</v>
      </c>
      <c r="E62" s="2" t="s">
        <v>78</v>
      </c>
      <c r="G62" s="2" t="s">
        <v>222</v>
      </c>
      <c r="I62" s="2" t="s">
        <v>225</v>
      </c>
      <c r="K62" s="4">
        <v>23</v>
      </c>
      <c r="M62" s="4">
        <v>23</v>
      </c>
      <c r="O62" s="4">
        <v>2194461</v>
      </c>
      <c r="Q62" s="4">
        <v>2083311550350</v>
      </c>
      <c r="S62" s="4">
        <v>1902798258335</v>
      </c>
      <c r="U62" s="4">
        <v>0</v>
      </c>
      <c r="W62" s="4">
        <v>0</v>
      </c>
      <c r="Y62" s="4">
        <v>0</v>
      </c>
      <c r="AA62" s="4">
        <v>0</v>
      </c>
      <c r="AC62" s="4">
        <v>2194461</v>
      </c>
      <c r="AD62" s="4"/>
      <c r="AE62" s="4">
        <v>812110</v>
      </c>
      <c r="AG62" s="4">
        <v>2083311550350</v>
      </c>
      <c r="AI62" s="4">
        <v>1782074664640</v>
      </c>
      <c r="AK62" s="8">
        <v>2.520500551191217E-3</v>
      </c>
    </row>
    <row r="63" spans="1:37" ht="24">
      <c r="A63" s="3" t="s">
        <v>226</v>
      </c>
      <c r="C63" s="2" t="s">
        <v>78</v>
      </c>
      <c r="E63" s="2" t="s">
        <v>78</v>
      </c>
      <c r="G63" s="2" t="s">
        <v>227</v>
      </c>
      <c r="I63" s="2" t="s">
        <v>228</v>
      </c>
      <c r="K63" s="4">
        <v>23</v>
      </c>
      <c r="M63" s="4">
        <v>23</v>
      </c>
      <c r="O63" s="4">
        <v>1490263</v>
      </c>
      <c r="Q63" s="4">
        <v>1417895828720</v>
      </c>
      <c r="S63" s="4">
        <v>1339253421070</v>
      </c>
      <c r="U63" s="4">
        <v>0</v>
      </c>
      <c r="W63" s="4">
        <v>0</v>
      </c>
      <c r="Y63" s="4">
        <v>0</v>
      </c>
      <c r="AA63" s="4">
        <v>0</v>
      </c>
      <c r="AC63" s="4">
        <v>1490263</v>
      </c>
      <c r="AD63" s="4"/>
      <c r="AE63" s="4">
        <v>801943</v>
      </c>
      <c r="AG63" s="4">
        <v>1417895828720</v>
      </c>
      <c r="AI63" s="4">
        <v>1195059670652</v>
      </c>
      <c r="AK63" s="8">
        <v>1.6902482361440506E-3</v>
      </c>
    </row>
    <row r="64" spans="1:37" ht="24">
      <c r="A64" s="3" t="s">
        <v>229</v>
      </c>
      <c r="C64" s="2" t="s">
        <v>78</v>
      </c>
      <c r="E64" s="2" t="s">
        <v>78</v>
      </c>
      <c r="G64" s="2" t="s">
        <v>230</v>
      </c>
      <c r="I64" s="2" t="s">
        <v>231</v>
      </c>
      <c r="K64" s="4">
        <v>23</v>
      </c>
      <c r="M64" s="4">
        <v>23</v>
      </c>
      <c r="O64" s="4">
        <v>18500000</v>
      </c>
      <c r="Q64" s="4">
        <v>16655704375000</v>
      </c>
      <c r="S64" s="4">
        <v>16655052591702</v>
      </c>
      <c r="U64" s="4">
        <v>0</v>
      </c>
      <c r="W64" s="4">
        <v>0</v>
      </c>
      <c r="Y64" s="4">
        <v>0</v>
      </c>
      <c r="AA64" s="4">
        <v>0</v>
      </c>
      <c r="AC64" s="4">
        <v>18500000</v>
      </c>
      <c r="AD64" s="4"/>
      <c r="AE64" s="4">
        <v>870814</v>
      </c>
      <c r="AG64" s="4">
        <v>16655704375000</v>
      </c>
      <c r="AI64" s="4">
        <v>16109434735213</v>
      </c>
      <c r="AK64" s="8">
        <v>2.2784589184250456E-2</v>
      </c>
    </row>
    <row r="65" spans="1:37" ht="24">
      <c r="A65" s="3" t="s">
        <v>232</v>
      </c>
      <c r="C65" s="2" t="s">
        <v>78</v>
      </c>
      <c r="E65" s="2" t="s">
        <v>78</v>
      </c>
      <c r="G65" s="2" t="s">
        <v>93</v>
      </c>
      <c r="I65" s="2" t="s">
        <v>233</v>
      </c>
      <c r="K65" s="4">
        <v>23</v>
      </c>
      <c r="M65" s="4">
        <v>23</v>
      </c>
      <c r="O65" s="4">
        <v>69174857</v>
      </c>
      <c r="Q65" s="4">
        <v>66607778056730</v>
      </c>
      <c r="S65" s="4">
        <v>62418758540753</v>
      </c>
      <c r="U65" s="4">
        <v>0</v>
      </c>
      <c r="W65" s="4">
        <v>0</v>
      </c>
      <c r="Y65" s="4">
        <v>0</v>
      </c>
      <c r="AA65" s="4">
        <v>0</v>
      </c>
      <c r="AC65" s="4">
        <v>69174857</v>
      </c>
      <c r="AD65" s="4"/>
      <c r="AE65" s="4">
        <v>912239</v>
      </c>
      <c r="AG65" s="4">
        <v>66607778056730</v>
      </c>
      <c r="AI65" s="4">
        <v>63101557094730</v>
      </c>
      <c r="AK65" s="8">
        <v>8.9248510510877219E-2</v>
      </c>
    </row>
    <row r="66" spans="1:37" ht="24">
      <c r="A66" s="3" t="s">
        <v>234</v>
      </c>
      <c r="C66" s="2" t="s">
        <v>78</v>
      </c>
      <c r="E66" s="2" t="s">
        <v>78</v>
      </c>
      <c r="G66" s="2" t="s">
        <v>235</v>
      </c>
      <c r="I66" s="2" t="s">
        <v>236</v>
      </c>
      <c r="K66" s="4">
        <v>23</v>
      </c>
      <c r="M66" s="4">
        <v>23</v>
      </c>
      <c r="O66" s="4">
        <v>1000000</v>
      </c>
      <c r="Q66" s="4">
        <v>1000000000000</v>
      </c>
      <c r="S66" s="4">
        <v>999961250000</v>
      </c>
      <c r="U66" s="4">
        <v>0</v>
      </c>
      <c r="W66" s="4">
        <v>0</v>
      </c>
      <c r="Y66" s="4">
        <v>0</v>
      </c>
      <c r="AA66" s="4">
        <v>0</v>
      </c>
      <c r="AC66" s="4">
        <v>1000000</v>
      </c>
      <c r="AD66" s="4"/>
      <c r="AE66" s="4">
        <v>1000000</v>
      </c>
      <c r="AG66" s="4">
        <v>1000000000000</v>
      </c>
      <c r="AI66" s="4">
        <v>999961250000</v>
      </c>
      <c r="AK66" s="8">
        <v>1.4143082396067897E-3</v>
      </c>
    </row>
    <row r="67" spans="1:37" ht="24">
      <c r="A67" s="3" t="s">
        <v>237</v>
      </c>
      <c r="C67" s="2" t="s">
        <v>78</v>
      </c>
      <c r="E67" s="2" t="s">
        <v>78</v>
      </c>
      <c r="G67" s="2" t="s">
        <v>238</v>
      </c>
      <c r="I67" s="2" t="s">
        <v>239</v>
      </c>
      <c r="K67" s="4">
        <v>23</v>
      </c>
      <c r="M67" s="4">
        <v>23</v>
      </c>
      <c r="O67" s="4">
        <v>450000</v>
      </c>
      <c r="Q67" s="4">
        <v>450000000000</v>
      </c>
      <c r="S67" s="4">
        <v>433699043510</v>
      </c>
      <c r="U67" s="4">
        <v>0</v>
      </c>
      <c r="W67" s="4">
        <v>0</v>
      </c>
      <c r="Y67" s="4">
        <v>0</v>
      </c>
      <c r="AA67" s="4">
        <v>0</v>
      </c>
      <c r="AC67" s="4">
        <v>450000</v>
      </c>
      <c r="AD67" s="4"/>
      <c r="AE67" s="4">
        <v>971342</v>
      </c>
      <c r="AG67" s="4">
        <v>450000000000</v>
      </c>
      <c r="AI67" s="4">
        <v>437086962223</v>
      </c>
      <c r="AK67" s="8">
        <v>6.1819964733302469E-4</v>
      </c>
    </row>
    <row r="68" spans="1:37" ht="24.75" thickBot="1">
      <c r="A68" s="3" t="s">
        <v>240</v>
      </c>
      <c r="C68" s="2" t="s">
        <v>78</v>
      </c>
      <c r="E68" s="2" t="s">
        <v>78</v>
      </c>
      <c r="G68" s="2" t="s">
        <v>241</v>
      </c>
      <c r="I68" s="2" t="s">
        <v>242</v>
      </c>
      <c r="K68" s="4">
        <v>20.5</v>
      </c>
      <c r="M68" s="4">
        <v>20.5</v>
      </c>
      <c r="O68" s="4">
        <v>4000000</v>
      </c>
      <c r="Q68" s="4">
        <v>4000000000000</v>
      </c>
      <c r="S68" s="4">
        <v>4039839450155</v>
      </c>
      <c r="U68" s="4">
        <v>0</v>
      </c>
      <c r="W68" s="4">
        <v>0</v>
      </c>
      <c r="Y68" s="4">
        <v>0</v>
      </c>
      <c r="AA68" s="4">
        <v>0</v>
      </c>
      <c r="AC68" s="4">
        <v>4000000</v>
      </c>
      <c r="AD68" s="4"/>
      <c r="AE68" s="4">
        <v>1009999</v>
      </c>
      <c r="AG68" s="4">
        <v>4000000000000</v>
      </c>
      <c r="AI68" s="4">
        <v>4039839450155</v>
      </c>
      <c r="AK68" s="8">
        <v>5.7137996307784714E-3</v>
      </c>
    </row>
    <row r="69" spans="1:37" ht="24.75" thickBot="1">
      <c r="A69" s="3" t="s">
        <v>50</v>
      </c>
      <c r="C69" s="2" t="s">
        <v>50</v>
      </c>
      <c r="E69" s="2" t="s">
        <v>50</v>
      </c>
      <c r="G69" s="2" t="s">
        <v>50</v>
      </c>
      <c r="I69" s="2" t="s">
        <v>50</v>
      </c>
      <c r="K69" s="2" t="s">
        <v>50</v>
      </c>
      <c r="M69" s="2" t="s">
        <v>50</v>
      </c>
      <c r="O69" s="2" t="s">
        <v>50</v>
      </c>
      <c r="Q69" s="5">
        <f>SUM(Q9:Q68)</f>
        <v>284687379511983</v>
      </c>
      <c r="S69" s="5">
        <f>SUM(S9:S68)</f>
        <v>287780161298685</v>
      </c>
      <c r="U69" s="2" t="s">
        <v>50</v>
      </c>
      <c r="W69" s="5">
        <f>SUM(W9:W68)</f>
        <v>0</v>
      </c>
      <c r="Y69" s="2" t="s">
        <v>50</v>
      </c>
      <c r="AA69" s="5">
        <f>SUM(AA9:AA68)</f>
        <v>0</v>
      </c>
      <c r="AC69" s="2" t="s">
        <v>50</v>
      </c>
      <c r="AE69" s="2" t="s">
        <v>50</v>
      </c>
      <c r="AG69" s="5">
        <f>SUM(AG9:AG68)</f>
        <v>284687379511983</v>
      </c>
      <c r="AI69" s="5">
        <f>SUM(AI9:AI68)</f>
        <v>289101883155670</v>
      </c>
      <c r="AK69" s="9">
        <f>SUM(AK9:AK68)</f>
        <v>0.40889502011493284</v>
      </c>
    </row>
  </sheetData>
  <mergeCells count="29">
    <mergeCell ref="A5:AI5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53"/>
  <sheetViews>
    <sheetView rightToLeft="1" workbookViewId="0">
      <selection activeCell="G15" sqref="G15"/>
    </sheetView>
  </sheetViews>
  <sheetFormatPr defaultRowHeight="22.5"/>
  <cols>
    <col min="1" max="1" width="39.42578125" style="2" bestFit="1" customWidth="1"/>
    <col min="2" max="2" width="1" style="2" customWidth="1"/>
    <col min="3" max="3" width="12.7109375" style="2" bestFit="1" customWidth="1"/>
    <col min="4" max="4" width="1" style="2" customWidth="1"/>
    <col min="5" max="5" width="12.28515625" style="2" bestFit="1" customWidth="1"/>
    <col min="6" max="6" width="1" style="2" customWidth="1"/>
    <col min="7" max="7" width="19.28515625" style="2" bestFit="1" customWidth="1"/>
    <col min="8" max="8" width="1" style="2" customWidth="1"/>
    <col min="9" max="9" width="13" style="2" bestFit="1" customWidth="1"/>
    <col min="10" max="10" width="1" style="2" customWidth="1"/>
    <col min="11" max="11" width="26.42578125" style="2" bestFit="1" customWidth="1"/>
    <col min="12" max="12" width="1" style="2" customWidth="1"/>
    <col min="13" max="13" width="24.7109375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24">
      <c r="A2" s="30" t="s">
        <v>0</v>
      </c>
      <c r="B2" s="30" t="s">
        <v>0</v>
      </c>
      <c r="C2" s="30" t="s">
        <v>0</v>
      </c>
      <c r="D2" s="30" t="s">
        <v>0</v>
      </c>
      <c r="E2" s="30" t="s">
        <v>0</v>
      </c>
      <c r="F2" s="30" t="s">
        <v>0</v>
      </c>
      <c r="G2" s="30" t="s">
        <v>0</v>
      </c>
      <c r="H2" s="30" t="s">
        <v>0</v>
      </c>
      <c r="I2" s="30" t="s">
        <v>0</v>
      </c>
      <c r="J2" s="30" t="s">
        <v>0</v>
      </c>
      <c r="K2" s="30" t="s">
        <v>0</v>
      </c>
      <c r="L2" s="30" t="s">
        <v>0</v>
      </c>
      <c r="M2" s="30" t="s">
        <v>0</v>
      </c>
    </row>
    <row r="3" spans="1:13" ht="24">
      <c r="A3" s="30" t="s">
        <v>1</v>
      </c>
      <c r="B3" s="30" t="s">
        <v>1</v>
      </c>
      <c r="C3" s="30" t="s">
        <v>1</v>
      </c>
      <c r="D3" s="30" t="s">
        <v>1</v>
      </c>
      <c r="E3" s="30" t="s">
        <v>1</v>
      </c>
      <c r="F3" s="30" t="s">
        <v>1</v>
      </c>
      <c r="G3" s="30" t="s">
        <v>1</v>
      </c>
      <c r="H3" s="30" t="s">
        <v>1</v>
      </c>
      <c r="I3" s="30" t="s">
        <v>1</v>
      </c>
      <c r="J3" s="30" t="s">
        <v>1</v>
      </c>
      <c r="K3" s="30" t="s">
        <v>1</v>
      </c>
      <c r="L3" s="30" t="s">
        <v>1</v>
      </c>
      <c r="M3" s="30" t="s">
        <v>1</v>
      </c>
    </row>
    <row r="4" spans="1:13" ht="24">
      <c r="A4" s="30" t="s">
        <v>2</v>
      </c>
      <c r="B4" s="30" t="s">
        <v>2</v>
      </c>
      <c r="C4" s="30" t="s">
        <v>2</v>
      </c>
      <c r="D4" s="30" t="s">
        <v>2</v>
      </c>
      <c r="E4" s="30" t="s">
        <v>2</v>
      </c>
      <c r="F4" s="30" t="s">
        <v>2</v>
      </c>
      <c r="G4" s="30" t="s">
        <v>2</v>
      </c>
      <c r="H4" s="30" t="s">
        <v>2</v>
      </c>
      <c r="I4" s="30" t="s">
        <v>2</v>
      </c>
      <c r="J4" s="30" t="s">
        <v>2</v>
      </c>
      <c r="K4" s="30" t="s">
        <v>2</v>
      </c>
      <c r="L4" s="30" t="s">
        <v>2</v>
      </c>
      <c r="M4" s="30" t="s">
        <v>2</v>
      </c>
    </row>
    <row r="5" spans="1:13" s="10" customFormat="1">
      <c r="A5" s="34" t="s">
        <v>458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>
      <c r="A6" s="34" t="s">
        <v>459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ht="24">
      <c r="A7" s="29" t="s">
        <v>3</v>
      </c>
      <c r="C7" s="29" t="s">
        <v>6</v>
      </c>
      <c r="D7" s="29" t="s">
        <v>6</v>
      </c>
      <c r="E7" s="29" t="s">
        <v>6</v>
      </c>
      <c r="F7" s="29" t="s">
        <v>6</v>
      </c>
      <c r="G7" s="29" t="s">
        <v>6</v>
      </c>
      <c r="H7" s="29" t="s">
        <v>6</v>
      </c>
      <c r="I7" s="29" t="s">
        <v>6</v>
      </c>
      <c r="J7" s="29" t="s">
        <v>6</v>
      </c>
      <c r="K7" s="29" t="s">
        <v>6</v>
      </c>
      <c r="L7" s="29" t="s">
        <v>6</v>
      </c>
      <c r="M7" s="29" t="s">
        <v>6</v>
      </c>
    </row>
    <row r="8" spans="1:13" ht="24.75" thickBot="1">
      <c r="A8" s="29" t="s">
        <v>3</v>
      </c>
      <c r="C8" s="29" t="s">
        <v>7</v>
      </c>
      <c r="E8" s="29" t="s">
        <v>243</v>
      </c>
      <c r="G8" s="29" t="s">
        <v>244</v>
      </c>
      <c r="I8" s="29" t="s">
        <v>245</v>
      </c>
      <c r="K8" s="29" t="s">
        <v>246</v>
      </c>
      <c r="M8" s="29" t="s">
        <v>247</v>
      </c>
    </row>
    <row r="9" spans="1:13" ht="24">
      <c r="A9" s="3" t="s">
        <v>95</v>
      </c>
      <c r="C9" s="4">
        <v>2155000</v>
      </c>
      <c r="E9" s="4">
        <v>923820</v>
      </c>
      <c r="G9" s="4">
        <v>999407</v>
      </c>
      <c r="I9" s="2" t="s">
        <v>248</v>
      </c>
      <c r="K9" s="4">
        <v>2153722085000</v>
      </c>
      <c r="M9" s="32" t="s">
        <v>423</v>
      </c>
    </row>
    <row r="10" spans="1:13" ht="24">
      <c r="A10" s="3" t="s">
        <v>147</v>
      </c>
      <c r="C10" s="4">
        <v>1890482</v>
      </c>
      <c r="E10" s="4">
        <v>944769</v>
      </c>
      <c r="G10" s="4">
        <v>973245</v>
      </c>
      <c r="I10" s="2" t="s">
        <v>249</v>
      </c>
      <c r="K10" s="4">
        <v>1839902154090</v>
      </c>
      <c r="M10" s="33"/>
    </row>
    <row r="11" spans="1:13" ht="24">
      <c r="A11" s="3" t="s">
        <v>159</v>
      </c>
      <c r="C11" s="4">
        <v>4560500</v>
      </c>
      <c r="E11" s="4">
        <v>950000</v>
      </c>
      <c r="G11" s="4">
        <v>942798</v>
      </c>
      <c r="I11" s="2" t="s">
        <v>250</v>
      </c>
      <c r="K11" s="4">
        <v>4299630279000</v>
      </c>
      <c r="M11" s="33"/>
    </row>
    <row r="12" spans="1:13" ht="24">
      <c r="A12" s="3" t="s">
        <v>174</v>
      </c>
      <c r="C12" s="4">
        <v>2500000</v>
      </c>
      <c r="E12" s="4">
        <v>1000000</v>
      </c>
      <c r="G12" s="4">
        <v>953823</v>
      </c>
      <c r="I12" s="2" t="s">
        <v>251</v>
      </c>
      <c r="K12" s="4">
        <v>2384557500000</v>
      </c>
      <c r="M12" s="33"/>
    </row>
    <row r="13" spans="1:13" ht="24">
      <c r="A13" s="3" t="s">
        <v>101</v>
      </c>
      <c r="C13" s="4">
        <v>6895000</v>
      </c>
      <c r="E13" s="4">
        <v>1000000</v>
      </c>
      <c r="G13" s="4">
        <v>939366</v>
      </c>
      <c r="I13" s="2" t="s">
        <v>252</v>
      </c>
      <c r="K13" s="4">
        <v>6476928570000</v>
      </c>
      <c r="M13" s="33"/>
    </row>
    <row r="14" spans="1:13" ht="24">
      <c r="A14" s="3" t="s">
        <v>165</v>
      </c>
      <c r="C14" s="4">
        <v>1049399</v>
      </c>
      <c r="E14" s="4">
        <v>1000000</v>
      </c>
      <c r="G14" s="4">
        <v>939144</v>
      </c>
      <c r="I14" s="2" t="s">
        <v>253</v>
      </c>
      <c r="K14" s="4">
        <v>985536774456</v>
      </c>
      <c r="M14" s="33"/>
    </row>
    <row r="15" spans="1:13" ht="24">
      <c r="A15" s="3" t="s">
        <v>111</v>
      </c>
      <c r="C15" s="4">
        <v>2958070</v>
      </c>
      <c r="E15" s="4">
        <v>977780</v>
      </c>
      <c r="G15" s="4">
        <v>970355</v>
      </c>
      <c r="I15" s="2" t="s">
        <v>250</v>
      </c>
      <c r="K15" s="4">
        <v>2870378014850</v>
      </c>
      <c r="M15" s="33"/>
    </row>
    <row r="16" spans="1:13" ht="24">
      <c r="A16" s="3" t="s">
        <v>188</v>
      </c>
      <c r="C16" s="4">
        <v>195100</v>
      </c>
      <c r="E16" s="4">
        <v>983480</v>
      </c>
      <c r="G16" s="4">
        <v>939633</v>
      </c>
      <c r="I16" s="2" t="s">
        <v>254</v>
      </c>
      <c r="K16" s="4">
        <v>183322398300</v>
      </c>
      <c r="M16" s="33"/>
    </row>
    <row r="17" spans="1:13" ht="24">
      <c r="A17" s="3" t="s">
        <v>114</v>
      </c>
      <c r="C17" s="4">
        <v>2394041</v>
      </c>
      <c r="E17" s="4">
        <v>935010</v>
      </c>
      <c r="G17" s="4">
        <v>916812</v>
      </c>
      <c r="I17" s="2" t="s">
        <v>255</v>
      </c>
      <c r="K17" s="4">
        <v>2194885517292</v>
      </c>
      <c r="M17" s="33"/>
    </row>
    <row r="18" spans="1:13" ht="24">
      <c r="A18" s="3" t="s">
        <v>180</v>
      </c>
      <c r="C18" s="4">
        <v>2549000</v>
      </c>
      <c r="E18" s="4">
        <v>947625</v>
      </c>
      <c r="G18" s="4">
        <v>906758</v>
      </c>
      <c r="I18" s="2" t="s">
        <v>256</v>
      </c>
      <c r="K18" s="4">
        <v>2311326142000</v>
      </c>
      <c r="M18" s="33"/>
    </row>
    <row r="19" spans="1:13" ht="24">
      <c r="A19" s="3" t="s">
        <v>191</v>
      </c>
      <c r="C19" s="4">
        <v>16298000</v>
      </c>
      <c r="E19" s="4">
        <v>984000</v>
      </c>
      <c r="G19" s="4">
        <v>909956</v>
      </c>
      <c r="I19" s="2" t="s">
        <v>257</v>
      </c>
      <c r="K19" s="4">
        <v>14830462888000</v>
      </c>
      <c r="M19" s="33"/>
    </row>
    <row r="20" spans="1:13" ht="24">
      <c r="A20" s="3" t="s">
        <v>145</v>
      </c>
      <c r="C20" s="4">
        <v>8230600</v>
      </c>
      <c r="E20" s="4">
        <v>864200</v>
      </c>
      <c r="G20" s="4">
        <v>786085</v>
      </c>
      <c r="I20" s="2" t="s">
        <v>258</v>
      </c>
      <c r="K20" s="4">
        <v>6469951201000</v>
      </c>
      <c r="M20" s="33"/>
    </row>
    <row r="21" spans="1:13" ht="24">
      <c r="A21" s="3" t="s">
        <v>194</v>
      </c>
      <c r="C21" s="4">
        <v>11428529</v>
      </c>
      <c r="E21" s="4">
        <v>938800</v>
      </c>
      <c r="G21" s="4">
        <v>877370</v>
      </c>
      <c r="I21" s="2" t="s">
        <v>259</v>
      </c>
      <c r="K21" s="4">
        <v>10027048488730</v>
      </c>
      <c r="M21" s="33"/>
    </row>
    <row r="22" spans="1:13" ht="24">
      <c r="A22" s="3" t="s">
        <v>171</v>
      </c>
      <c r="C22" s="4">
        <v>2999839</v>
      </c>
      <c r="E22" s="4">
        <v>839500</v>
      </c>
      <c r="G22" s="4">
        <v>823628</v>
      </c>
      <c r="I22" s="2" t="s">
        <v>260</v>
      </c>
      <c r="K22" s="4">
        <v>2470751395892</v>
      </c>
      <c r="M22" s="33"/>
    </row>
    <row r="23" spans="1:13" ht="24">
      <c r="A23" s="3" t="s">
        <v>197</v>
      </c>
      <c r="C23" s="4">
        <v>4548595</v>
      </c>
      <c r="E23" s="4">
        <v>957650</v>
      </c>
      <c r="G23" s="4">
        <v>903322</v>
      </c>
      <c r="I23" s="2" t="s">
        <v>261</v>
      </c>
      <c r="K23" s="4">
        <v>4108845932590</v>
      </c>
      <c r="M23" s="33"/>
    </row>
    <row r="24" spans="1:13" ht="24">
      <c r="A24" s="3" t="s">
        <v>150</v>
      </c>
      <c r="C24" s="4">
        <v>3856300</v>
      </c>
      <c r="E24" s="4">
        <v>1000000</v>
      </c>
      <c r="G24" s="4">
        <v>906526</v>
      </c>
      <c r="I24" s="2" t="s">
        <v>262</v>
      </c>
      <c r="K24" s="4">
        <v>3495836213800</v>
      </c>
      <c r="M24" s="33"/>
    </row>
    <row r="25" spans="1:13" ht="24">
      <c r="A25" s="3" t="s">
        <v>200</v>
      </c>
      <c r="C25" s="4">
        <v>2610000</v>
      </c>
      <c r="E25" s="4">
        <v>943550</v>
      </c>
      <c r="G25" s="4">
        <v>901112</v>
      </c>
      <c r="I25" s="2" t="s">
        <v>263</v>
      </c>
      <c r="K25" s="4">
        <v>2351902320000</v>
      </c>
      <c r="M25" s="33"/>
    </row>
    <row r="26" spans="1:13" ht="24">
      <c r="A26" s="3" t="s">
        <v>168</v>
      </c>
      <c r="C26" s="4">
        <v>1490665</v>
      </c>
      <c r="E26" s="4">
        <v>989920</v>
      </c>
      <c r="G26" s="4">
        <v>1000000</v>
      </c>
      <c r="I26" s="2" t="s">
        <v>264</v>
      </c>
      <c r="K26" s="4">
        <v>1490665000000</v>
      </c>
      <c r="M26" s="33"/>
    </row>
    <row r="27" spans="1:13" ht="24">
      <c r="A27" s="3" t="s">
        <v>203</v>
      </c>
      <c r="C27" s="4">
        <v>14085000</v>
      </c>
      <c r="E27" s="4">
        <v>882100</v>
      </c>
      <c r="G27" s="4">
        <v>828676</v>
      </c>
      <c r="I27" s="2" t="s">
        <v>252</v>
      </c>
      <c r="K27" s="4">
        <v>11671901460000</v>
      </c>
      <c r="M27" s="33"/>
    </row>
    <row r="28" spans="1:13" ht="24">
      <c r="A28" s="3" t="s">
        <v>185</v>
      </c>
      <c r="C28" s="4">
        <v>1980000</v>
      </c>
      <c r="E28" s="4">
        <v>920000</v>
      </c>
      <c r="G28" s="4">
        <v>866558</v>
      </c>
      <c r="I28" s="2" t="s">
        <v>265</v>
      </c>
      <c r="K28" s="4">
        <v>1715784840000</v>
      </c>
      <c r="M28" s="33"/>
    </row>
    <row r="29" spans="1:13" ht="24">
      <c r="A29" s="3" t="s">
        <v>205</v>
      </c>
      <c r="C29" s="4">
        <v>25300000</v>
      </c>
      <c r="E29" s="4">
        <v>977840</v>
      </c>
      <c r="G29" s="4">
        <v>920393</v>
      </c>
      <c r="I29" s="2" t="s">
        <v>266</v>
      </c>
      <c r="K29" s="4">
        <v>23285942900000</v>
      </c>
      <c r="M29" s="33"/>
    </row>
    <row r="30" spans="1:13" ht="24">
      <c r="A30" s="3" t="s">
        <v>86</v>
      </c>
      <c r="C30" s="4">
        <v>1412900</v>
      </c>
      <c r="E30" s="4">
        <v>4575729.2027000003</v>
      </c>
      <c r="G30" s="4">
        <v>4297437</v>
      </c>
      <c r="I30" s="2" t="s">
        <v>267</v>
      </c>
      <c r="K30" s="4">
        <v>6071848737300</v>
      </c>
      <c r="M30" s="33"/>
    </row>
    <row r="31" spans="1:13" ht="24">
      <c r="A31" s="3" t="s">
        <v>82</v>
      </c>
      <c r="C31" s="4">
        <v>43164</v>
      </c>
      <c r="E31" s="4">
        <v>4477373.0941000003</v>
      </c>
      <c r="G31" s="4">
        <v>4383059</v>
      </c>
      <c r="I31" s="2" t="s">
        <v>268</v>
      </c>
      <c r="K31" s="4">
        <v>189190358676</v>
      </c>
      <c r="M31" s="33"/>
    </row>
    <row r="32" spans="1:13" ht="24">
      <c r="A32" s="3" t="s">
        <v>85</v>
      </c>
      <c r="C32" s="4">
        <v>388476</v>
      </c>
      <c r="E32" s="4">
        <v>4477373.0941000003</v>
      </c>
      <c r="G32" s="4">
        <v>4383059</v>
      </c>
      <c r="I32" s="2" t="s">
        <v>268</v>
      </c>
      <c r="K32" s="4">
        <v>1702713228084</v>
      </c>
      <c r="M32" s="33"/>
    </row>
    <row r="33" spans="1:13" ht="24">
      <c r="A33" s="3" t="s">
        <v>182</v>
      </c>
      <c r="C33" s="4">
        <v>1995000</v>
      </c>
      <c r="E33" s="4">
        <v>1000000</v>
      </c>
      <c r="G33" s="4">
        <v>968386</v>
      </c>
      <c r="I33" s="2" t="s">
        <v>269</v>
      </c>
      <c r="K33" s="4">
        <v>1931930070000</v>
      </c>
      <c r="M33" s="33"/>
    </row>
    <row r="34" spans="1:13" ht="24">
      <c r="A34" s="3" t="s">
        <v>136</v>
      </c>
      <c r="C34" s="4">
        <v>32241088</v>
      </c>
      <c r="E34" s="4">
        <v>615940</v>
      </c>
      <c r="G34" s="4">
        <v>561306</v>
      </c>
      <c r="I34" s="2" t="s">
        <v>270</v>
      </c>
      <c r="K34" s="4">
        <v>18097116140928</v>
      </c>
      <c r="M34" s="33"/>
    </row>
    <row r="35" spans="1:13" ht="24">
      <c r="A35" s="3" t="s">
        <v>89</v>
      </c>
      <c r="C35" s="4">
        <v>845145</v>
      </c>
      <c r="E35" s="4">
        <v>4798771.4795000004</v>
      </c>
      <c r="G35" s="4">
        <v>4663742</v>
      </c>
      <c r="I35" s="2" t="s">
        <v>271</v>
      </c>
      <c r="K35" s="4">
        <v>3941538232590</v>
      </c>
      <c r="M35" s="33"/>
    </row>
    <row r="36" spans="1:13" ht="24">
      <c r="A36" s="3" t="s">
        <v>207</v>
      </c>
      <c r="C36" s="4">
        <v>40000</v>
      </c>
      <c r="E36" s="4">
        <v>957500</v>
      </c>
      <c r="G36" s="4">
        <v>916832</v>
      </c>
      <c r="I36" s="2" t="s">
        <v>272</v>
      </c>
      <c r="K36" s="4">
        <v>36673280000</v>
      </c>
      <c r="M36" s="33"/>
    </row>
    <row r="37" spans="1:13" ht="24">
      <c r="A37" s="3" t="s">
        <v>153</v>
      </c>
      <c r="C37" s="4">
        <v>8000000</v>
      </c>
      <c r="E37" s="4">
        <v>1000000</v>
      </c>
      <c r="G37" s="4">
        <v>978846</v>
      </c>
      <c r="I37" s="2" t="s">
        <v>273</v>
      </c>
      <c r="K37" s="4">
        <v>7830768000000</v>
      </c>
      <c r="M37" s="33"/>
    </row>
    <row r="38" spans="1:13" ht="24">
      <c r="A38" s="3" t="s">
        <v>177</v>
      </c>
      <c r="C38" s="4">
        <v>3500000</v>
      </c>
      <c r="E38" s="4">
        <v>1000000</v>
      </c>
      <c r="G38" s="4">
        <v>956763</v>
      </c>
      <c r="I38" s="2" t="s">
        <v>274</v>
      </c>
      <c r="K38" s="4">
        <v>3348670500000</v>
      </c>
      <c r="M38" s="33"/>
    </row>
    <row r="39" spans="1:13" ht="24">
      <c r="A39" s="3" t="s">
        <v>234</v>
      </c>
      <c r="C39" s="4">
        <v>1000000</v>
      </c>
      <c r="E39" s="4">
        <v>1000000</v>
      </c>
      <c r="G39" s="4">
        <v>1000000</v>
      </c>
      <c r="I39" s="2" t="s">
        <v>22</v>
      </c>
      <c r="K39" s="4">
        <v>1000000000000</v>
      </c>
      <c r="M39" s="33"/>
    </row>
    <row r="40" spans="1:13" ht="24">
      <c r="A40" s="3" t="s">
        <v>210</v>
      </c>
      <c r="C40" s="4">
        <v>2595000</v>
      </c>
      <c r="E40" s="4">
        <v>957600</v>
      </c>
      <c r="G40" s="4">
        <v>919371</v>
      </c>
      <c r="I40" s="2" t="s">
        <v>275</v>
      </c>
      <c r="K40" s="4">
        <v>2385767745000</v>
      </c>
      <c r="M40" s="33"/>
    </row>
    <row r="41" spans="1:13" ht="24">
      <c r="A41" s="3" t="s">
        <v>98</v>
      </c>
      <c r="C41" s="4">
        <v>3360000</v>
      </c>
      <c r="E41" s="4">
        <v>1000000</v>
      </c>
      <c r="G41" s="4">
        <v>1000000</v>
      </c>
      <c r="I41" s="2" t="s">
        <v>22</v>
      </c>
      <c r="K41" s="4">
        <v>3360000000000</v>
      </c>
      <c r="M41" s="33"/>
    </row>
    <row r="42" spans="1:13" ht="24">
      <c r="A42" s="3" t="s">
        <v>237</v>
      </c>
      <c r="C42" s="4">
        <v>450000</v>
      </c>
      <c r="E42" s="4">
        <v>1000000</v>
      </c>
      <c r="G42" s="4">
        <v>971342</v>
      </c>
      <c r="I42" s="2" t="s">
        <v>276</v>
      </c>
      <c r="K42" s="4">
        <v>437103900000</v>
      </c>
      <c r="M42" s="33"/>
    </row>
    <row r="43" spans="1:13" ht="24">
      <c r="A43" s="3" t="s">
        <v>213</v>
      </c>
      <c r="C43" s="4">
        <v>2100000</v>
      </c>
      <c r="E43" s="4">
        <v>958910</v>
      </c>
      <c r="G43" s="4">
        <v>914426</v>
      </c>
      <c r="I43" s="2" t="s">
        <v>277</v>
      </c>
      <c r="K43" s="4">
        <v>1920294600000</v>
      </c>
      <c r="M43" s="33"/>
    </row>
    <row r="44" spans="1:13" ht="24">
      <c r="A44" s="3" t="s">
        <v>216</v>
      </c>
      <c r="C44" s="4">
        <v>1000000</v>
      </c>
      <c r="E44" s="4">
        <v>872430</v>
      </c>
      <c r="G44" s="4">
        <v>838204</v>
      </c>
      <c r="I44" s="2" t="s">
        <v>278</v>
      </c>
      <c r="K44" s="4">
        <v>838204000000</v>
      </c>
      <c r="M44" s="33"/>
    </row>
    <row r="45" spans="1:13" ht="24">
      <c r="A45" s="3" t="s">
        <v>162</v>
      </c>
      <c r="C45" s="4">
        <v>2000000</v>
      </c>
      <c r="E45" s="4">
        <v>933350</v>
      </c>
      <c r="G45" s="4">
        <v>965828</v>
      </c>
      <c r="I45" s="2" t="s">
        <v>279</v>
      </c>
      <c r="K45" s="4">
        <v>1931656000000</v>
      </c>
      <c r="M45" s="33"/>
    </row>
    <row r="46" spans="1:13" ht="24">
      <c r="A46" s="3" t="s">
        <v>218</v>
      </c>
      <c r="C46" s="4">
        <v>6000000</v>
      </c>
      <c r="E46" s="4">
        <v>862680</v>
      </c>
      <c r="G46" s="4">
        <v>806605</v>
      </c>
      <c r="I46" s="2" t="s">
        <v>280</v>
      </c>
      <c r="K46" s="4">
        <v>4839630000000</v>
      </c>
      <c r="M46" s="33"/>
    </row>
    <row r="47" spans="1:13" ht="24">
      <c r="A47" s="3" t="s">
        <v>221</v>
      </c>
      <c r="C47" s="4">
        <v>3000000</v>
      </c>
      <c r="E47" s="4">
        <v>965460</v>
      </c>
      <c r="G47" s="4">
        <v>921415</v>
      </c>
      <c r="I47" s="2" t="s">
        <v>281</v>
      </c>
      <c r="K47" s="4">
        <v>2764245000000</v>
      </c>
      <c r="M47" s="33"/>
    </row>
    <row r="48" spans="1:13" ht="24">
      <c r="A48" s="3" t="s">
        <v>224</v>
      </c>
      <c r="C48" s="4">
        <v>2194461</v>
      </c>
      <c r="E48" s="4">
        <v>868730</v>
      </c>
      <c r="G48" s="4">
        <v>812110</v>
      </c>
      <c r="I48" s="2" t="s">
        <v>282</v>
      </c>
      <c r="K48" s="4">
        <v>1782143722710</v>
      </c>
      <c r="M48" s="33"/>
    </row>
    <row r="49" spans="1:13" ht="24">
      <c r="A49" s="3" t="s">
        <v>226</v>
      </c>
      <c r="C49" s="4">
        <v>1490263</v>
      </c>
      <c r="E49" s="4">
        <v>858680</v>
      </c>
      <c r="G49" s="4">
        <v>801943</v>
      </c>
      <c r="I49" s="2" t="s">
        <v>283</v>
      </c>
      <c r="K49" s="4">
        <v>1195105981009</v>
      </c>
      <c r="M49" s="33"/>
    </row>
    <row r="50" spans="1:13" ht="24">
      <c r="A50" s="3" t="s">
        <v>156</v>
      </c>
      <c r="C50" s="4">
        <v>3000000</v>
      </c>
      <c r="E50" s="4">
        <v>811880</v>
      </c>
      <c r="G50" s="4">
        <v>814159</v>
      </c>
      <c r="I50" s="2" t="s">
        <v>81</v>
      </c>
      <c r="K50" s="4">
        <v>2442477000000</v>
      </c>
      <c r="M50" s="33"/>
    </row>
    <row r="51" spans="1:13" ht="24">
      <c r="A51" s="3" t="s">
        <v>229</v>
      </c>
      <c r="C51" s="4">
        <v>18500000</v>
      </c>
      <c r="E51" s="4">
        <v>900300</v>
      </c>
      <c r="G51" s="4">
        <v>870814</v>
      </c>
      <c r="I51" s="2" t="s">
        <v>284</v>
      </c>
      <c r="K51" s="4">
        <v>16110059000000</v>
      </c>
      <c r="M51" s="33"/>
    </row>
    <row r="52" spans="1:13" ht="24">
      <c r="A52" s="3" t="s">
        <v>232</v>
      </c>
      <c r="C52" s="4">
        <v>69174857</v>
      </c>
      <c r="E52" s="4">
        <v>962890</v>
      </c>
      <c r="G52" s="4">
        <v>912239</v>
      </c>
      <c r="I52" s="2" t="s">
        <v>285</v>
      </c>
      <c r="K52" s="4">
        <v>63104002374823</v>
      </c>
      <c r="M52" s="33"/>
    </row>
    <row r="53" spans="1:13" ht="24">
      <c r="A53" s="3" t="s">
        <v>77</v>
      </c>
      <c r="C53" s="4">
        <v>1129130</v>
      </c>
      <c r="E53" s="4">
        <v>1849912.4521999999</v>
      </c>
      <c r="G53" s="4">
        <v>1771545</v>
      </c>
      <c r="I53" s="2" t="s">
        <v>286</v>
      </c>
      <c r="K53" s="4">
        <v>2000304605850</v>
      </c>
      <c r="M53" s="33"/>
    </row>
  </sheetData>
  <mergeCells count="14">
    <mergeCell ref="M9:M53"/>
    <mergeCell ref="K8"/>
    <mergeCell ref="M8"/>
    <mergeCell ref="C7:M7"/>
    <mergeCell ref="A2:M2"/>
    <mergeCell ref="A3:M3"/>
    <mergeCell ref="A4:M4"/>
    <mergeCell ref="A7:A8"/>
    <mergeCell ref="C8"/>
    <mergeCell ref="E8"/>
    <mergeCell ref="G8"/>
    <mergeCell ref="I8"/>
    <mergeCell ref="A5:M5"/>
    <mergeCell ref="A6:M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99"/>
  <sheetViews>
    <sheetView rightToLeft="1" workbookViewId="0">
      <selection activeCell="E16" sqref="E16"/>
    </sheetView>
  </sheetViews>
  <sheetFormatPr defaultRowHeight="22.5"/>
  <cols>
    <col min="1" max="1" width="31.140625" style="2" bestFit="1" customWidth="1"/>
    <col min="2" max="2" width="1" style="2" customWidth="1"/>
    <col min="3" max="3" width="22.7109375" style="2" bestFit="1" customWidth="1"/>
    <col min="4" max="4" width="1" style="2" customWidth="1"/>
    <col min="5" max="5" width="23" style="2" bestFit="1" customWidth="1"/>
    <col min="6" max="6" width="1" style="2" customWidth="1"/>
    <col min="7" max="7" width="23.140625" style="2" bestFit="1" customWidth="1"/>
    <col min="8" max="8" width="1" style="2" customWidth="1"/>
    <col min="9" max="9" width="23.140625" style="2" bestFit="1" customWidth="1"/>
    <col min="10" max="10" width="1" style="2" customWidth="1"/>
    <col min="11" max="11" width="23.2851562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20" ht="24">
      <c r="A2" s="30" t="s">
        <v>0</v>
      </c>
      <c r="B2" s="30" t="s">
        <v>0</v>
      </c>
      <c r="C2" s="30" t="s">
        <v>0</v>
      </c>
      <c r="D2" s="30" t="s">
        <v>0</v>
      </c>
      <c r="E2" s="30" t="s">
        <v>0</v>
      </c>
      <c r="F2" s="30" t="s">
        <v>0</v>
      </c>
      <c r="G2" s="30" t="s">
        <v>0</v>
      </c>
      <c r="H2" s="30" t="s">
        <v>0</v>
      </c>
      <c r="I2" s="30" t="s">
        <v>0</v>
      </c>
      <c r="J2" s="30" t="s">
        <v>0</v>
      </c>
      <c r="K2" s="30" t="s">
        <v>0</v>
      </c>
    </row>
    <row r="3" spans="1:20" ht="24">
      <c r="A3" s="30" t="s">
        <v>1</v>
      </c>
      <c r="B3" s="30" t="s">
        <v>1</v>
      </c>
      <c r="C3" s="30" t="s">
        <v>1</v>
      </c>
      <c r="D3" s="30" t="s">
        <v>1</v>
      </c>
      <c r="E3" s="30" t="s">
        <v>1</v>
      </c>
      <c r="F3" s="30" t="s">
        <v>1</v>
      </c>
      <c r="G3" s="30" t="s">
        <v>1</v>
      </c>
      <c r="H3" s="30" t="s">
        <v>1</v>
      </c>
      <c r="I3" s="30" t="s">
        <v>1</v>
      </c>
      <c r="J3" s="30" t="s">
        <v>1</v>
      </c>
      <c r="K3" s="30" t="s">
        <v>1</v>
      </c>
    </row>
    <row r="4" spans="1:20" ht="24">
      <c r="A4" s="30" t="s">
        <v>2</v>
      </c>
      <c r="B4" s="30" t="s">
        <v>2</v>
      </c>
      <c r="C4" s="30" t="s">
        <v>2</v>
      </c>
      <c r="D4" s="30" t="s">
        <v>2</v>
      </c>
      <c r="E4" s="30" t="s">
        <v>2</v>
      </c>
      <c r="F4" s="30" t="s">
        <v>2</v>
      </c>
      <c r="G4" s="30" t="s">
        <v>2</v>
      </c>
      <c r="H4" s="30" t="s">
        <v>2</v>
      </c>
      <c r="I4" s="30" t="s">
        <v>2</v>
      </c>
      <c r="J4" s="30" t="s">
        <v>2</v>
      </c>
      <c r="K4" s="30" t="s">
        <v>2</v>
      </c>
    </row>
    <row r="5" spans="1:20" ht="25.5">
      <c r="A5" s="31" t="s">
        <v>460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</row>
    <row r="6" spans="1:20" ht="24.75" thickBot="1">
      <c r="A6" s="29" t="s">
        <v>288</v>
      </c>
      <c r="C6" s="29" t="s">
        <v>320</v>
      </c>
      <c r="E6" s="29" t="s">
        <v>5</v>
      </c>
      <c r="F6" s="29" t="s">
        <v>5</v>
      </c>
      <c r="G6" s="29" t="s">
        <v>5</v>
      </c>
      <c r="I6" s="29" t="s">
        <v>6</v>
      </c>
      <c r="J6" s="29" t="s">
        <v>6</v>
      </c>
      <c r="K6" s="29" t="s">
        <v>6</v>
      </c>
    </row>
    <row r="7" spans="1:20" ht="24.75" thickBot="1">
      <c r="A7" s="29" t="s">
        <v>288</v>
      </c>
      <c r="C7" s="29" t="s">
        <v>289</v>
      </c>
      <c r="E7" s="29" t="s">
        <v>290</v>
      </c>
      <c r="G7" s="29" t="s">
        <v>291</v>
      </c>
      <c r="I7" s="29" t="s">
        <v>289</v>
      </c>
      <c r="K7" s="29" t="s">
        <v>287</v>
      </c>
    </row>
    <row r="8" spans="1:20" ht="24">
      <c r="A8" s="3" t="s">
        <v>292</v>
      </c>
      <c r="C8" s="4">
        <v>19169191</v>
      </c>
      <c r="E8" s="4">
        <v>21487838366052</v>
      </c>
      <c r="F8" s="4"/>
      <c r="G8" s="4">
        <v>21487853765000</v>
      </c>
      <c r="I8" s="4">
        <v>3770243</v>
      </c>
      <c r="K8" s="8">
        <v>5.3324923742993255E-9</v>
      </c>
    </row>
    <row r="9" spans="1:20" ht="24">
      <c r="A9" s="3" t="s">
        <v>293</v>
      </c>
      <c r="C9" s="4">
        <v>3901929159036</v>
      </c>
      <c r="E9" s="4">
        <v>211715726920355</v>
      </c>
      <c r="F9" s="4"/>
      <c r="G9" s="4">
        <v>214065023827905</v>
      </c>
      <c r="I9" s="4">
        <v>1552632251486</v>
      </c>
      <c r="K9" s="8">
        <v>2.195985680801022E-3</v>
      </c>
    </row>
    <row r="10" spans="1:20" ht="24">
      <c r="A10" s="3" t="s">
        <v>294</v>
      </c>
      <c r="C10" s="4">
        <v>59105262</v>
      </c>
      <c r="E10" s="4">
        <v>60941534255600</v>
      </c>
      <c r="F10" s="4"/>
      <c r="G10" s="4">
        <v>60941584454000</v>
      </c>
      <c r="I10" s="4">
        <v>8906862</v>
      </c>
      <c r="K10" s="8">
        <v>1.259753647017883E-8</v>
      </c>
    </row>
    <row r="11" spans="1:20" ht="24">
      <c r="A11" s="3" t="s">
        <v>295</v>
      </c>
      <c r="C11" s="4">
        <v>30580915544</v>
      </c>
      <c r="E11" s="4">
        <v>19855125498974</v>
      </c>
      <c r="F11" s="4"/>
      <c r="G11" s="4">
        <v>19636101200000</v>
      </c>
      <c r="I11" s="4">
        <v>249605214518</v>
      </c>
      <c r="K11" s="8">
        <v>3.5303239154680011E-4</v>
      </c>
    </row>
    <row r="12" spans="1:20" ht="24">
      <c r="A12" s="3" t="s">
        <v>294</v>
      </c>
      <c r="C12" s="4">
        <v>270000</v>
      </c>
      <c r="E12" s="4">
        <v>0</v>
      </c>
      <c r="F12" s="4"/>
      <c r="G12" s="4">
        <v>0</v>
      </c>
      <c r="I12" s="4">
        <v>270000</v>
      </c>
      <c r="K12" s="8">
        <v>3.818780224672038E-10</v>
      </c>
    </row>
    <row r="13" spans="1:20" ht="24">
      <c r="A13" s="3" t="s">
        <v>296</v>
      </c>
      <c r="C13" s="4">
        <v>520463210798</v>
      </c>
      <c r="E13" s="4">
        <v>57230460664994</v>
      </c>
      <c r="F13" s="4"/>
      <c r="G13" s="4">
        <v>56417443597200</v>
      </c>
      <c r="I13" s="4">
        <v>1333480278592</v>
      </c>
      <c r="K13" s="8">
        <v>1.8860252288434407E-3</v>
      </c>
    </row>
    <row r="14" spans="1:20" ht="24">
      <c r="A14" s="3" t="s">
        <v>297</v>
      </c>
      <c r="C14" s="4">
        <v>5273741</v>
      </c>
      <c r="E14" s="4">
        <v>22304</v>
      </c>
      <c r="F14" s="4"/>
      <c r="G14" s="4">
        <v>0</v>
      </c>
      <c r="I14" s="4">
        <v>5296045</v>
      </c>
      <c r="K14" s="8">
        <v>7.4905303388789726E-9</v>
      </c>
    </row>
    <row r="15" spans="1:20" ht="24">
      <c r="A15" s="3" t="s">
        <v>298</v>
      </c>
      <c r="C15" s="4">
        <v>85312452</v>
      </c>
      <c r="E15" s="4">
        <v>33329969246567</v>
      </c>
      <c r="F15" s="4"/>
      <c r="G15" s="4">
        <v>33330043080000</v>
      </c>
      <c r="I15" s="4">
        <v>11479019</v>
      </c>
      <c r="K15" s="8">
        <v>1.6235500279938738E-8</v>
      </c>
    </row>
    <row r="16" spans="1:20" ht="24">
      <c r="A16" s="3" t="s">
        <v>294</v>
      </c>
      <c r="C16" s="4">
        <v>5000000000000</v>
      </c>
      <c r="E16" s="4">
        <v>0</v>
      </c>
      <c r="F16" s="4"/>
      <c r="G16" s="4">
        <v>0</v>
      </c>
      <c r="I16" s="4">
        <v>5000000000000</v>
      </c>
      <c r="K16" s="8">
        <v>7.0718152308741448E-3</v>
      </c>
    </row>
    <row r="17" spans="1:11" ht="24">
      <c r="A17" s="3" t="s">
        <v>299</v>
      </c>
      <c r="C17" s="4">
        <v>30810195737</v>
      </c>
      <c r="E17" s="4">
        <v>36095332895393</v>
      </c>
      <c r="F17" s="4"/>
      <c r="G17" s="4">
        <v>36126101404000</v>
      </c>
      <c r="I17" s="4">
        <v>41687130</v>
      </c>
      <c r="K17" s="8">
        <v>5.8960736173086097E-8</v>
      </c>
    </row>
    <row r="18" spans="1:11" ht="24">
      <c r="A18" s="3" t="s">
        <v>300</v>
      </c>
      <c r="C18" s="4">
        <v>14000000000000</v>
      </c>
      <c r="E18" s="4">
        <v>0</v>
      </c>
      <c r="F18" s="4"/>
      <c r="G18" s="4">
        <v>14000000000000</v>
      </c>
      <c r="I18" s="4">
        <v>0</v>
      </c>
      <c r="K18" s="8">
        <v>0</v>
      </c>
    </row>
    <row r="19" spans="1:11" ht="24">
      <c r="A19" s="3" t="s">
        <v>300</v>
      </c>
      <c r="C19" s="4">
        <v>6000000000000</v>
      </c>
      <c r="E19" s="4">
        <v>0</v>
      </c>
      <c r="F19" s="4"/>
      <c r="G19" s="4">
        <v>6000000000000</v>
      </c>
      <c r="I19" s="4">
        <v>0</v>
      </c>
      <c r="K19" s="8">
        <v>0</v>
      </c>
    </row>
    <row r="20" spans="1:11" ht="24">
      <c r="A20" s="3" t="s">
        <v>300</v>
      </c>
      <c r="C20" s="4">
        <v>2000000000000</v>
      </c>
      <c r="E20" s="4">
        <v>0</v>
      </c>
      <c r="F20" s="4"/>
      <c r="G20" s="4">
        <v>2000000000000</v>
      </c>
      <c r="I20" s="4">
        <v>0</v>
      </c>
      <c r="K20" s="8">
        <v>0</v>
      </c>
    </row>
    <row r="21" spans="1:11" ht="24">
      <c r="A21" s="3" t="s">
        <v>294</v>
      </c>
      <c r="C21" s="4">
        <v>5000000000000</v>
      </c>
      <c r="E21" s="4">
        <v>0</v>
      </c>
      <c r="F21" s="4"/>
      <c r="G21" s="4">
        <v>0</v>
      </c>
      <c r="I21" s="4">
        <v>5000000000000</v>
      </c>
      <c r="K21" s="8">
        <v>7.0718152308741448E-3</v>
      </c>
    </row>
    <row r="22" spans="1:11" ht="24">
      <c r="A22" s="3" t="s">
        <v>301</v>
      </c>
      <c r="C22" s="4">
        <v>2954030</v>
      </c>
      <c r="E22" s="4">
        <v>20481216603854</v>
      </c>
      <c r="F22" s="4"/>
      <c r="G22" s="4">
        <v>20481212004000</v>
      </c>
      <c r="I22" s="4">
        <v>7553884</v>
      </c>
      <c r="K22" s="8">
        <v>1.0683934384691301E-8</v>
      </c>
    </row>
    <row r="23" spans="1:11" ht="24">
      <c r="A23" s="3" t="s">
        <v>302</v>
      </c>
      <c r="C23" s="4">
        <v>4346196</v>
      </c>
      <c r="E23" s="4">
        <v>18456</v>
      </c>
      <c r="F23" s="4"/>
      <c r="G23" s="4">
        <v>0</v>
      </c>
      <c r="I23" s="4">
        <v>4364652</v>
      </c>
      <c r="K23" s="8">
        <v>6.1732024982130592E-9</v>
      </c>
    </row>
    <row r="24" spans="1:11" ht="24">
      <c r="A24" s="3" t="s">
        <v>297</v>
      </c>
      <c r="C24" s="4">
        <v>6164139</v>
      </c>
      <c r="E24" s="4">
        <v>26176</v>
      </c>
      <c r="F24" s="4"/>
      <c r="G24" s="4">
        <v>0</v>
      </c>
      <c r="I24" s="4">
        <v>6190315</v>
      </c>
      <c r="K24" s="8">
        <v>8.7553527801817365E-9</v>
      </c>
    </row>
    <row r="25" spans="1:11" ht="24">
      <c r="A25" s="3" t="s">
        <v>303</v>
      </c>
      <c r="C25" s="4">
        <v>5000000000000</v>
      </c>
      <c r="E25" s="4">
        <v>0</v>
      </c>
      <c r="F25" s="4"/>
      <c r="G25" s="4">
        <v>5000000000000</v>
      </c>
      <c r="I25" s="4">
        <v>0</v>
      </c>
      <c r="K25" s="8">
        <v>0</v>
      </c>
    </row>
    <row r="26" spans="1:11" ht="24">
      <c r="A26" s="3" t="s">
        <v>304</v>
      </c>
      <c r="C26" s="4">
        <v>3000000000000</v>
      </c>
      <c r="E26" s="4">
        <v>0</v>
      </c>
      <c r="F26" s="4"/>
      <c r="G26" s="4">
        <v>0</v>
      </c>
      <c r="I26" s="4">
        <v>3000000000000</v>
      </c>
      <c r="K26" s="8">
        <v>4.2430891385244864E-3</v>
      </c>
    </row>
    <row r="27" spans="1:11" ht="24">
      <c r="A27" s="3" t="s">
        <v>305</v>
      </c>
      <c r="C27" s="4">
        <v>4000000000000</v>
      </c>
      <c r="E27" s="4">
        <v>0</v>
      </c>
      <c r="F27" s="4"/>
      <c r="G27" s="4">
        <v>0</v>
      </c>
      <c r="I27" s="4">
        <v>4000000000000</v>
      </c>
      <c r="K27" s="8">
        <v>5.6574521846993161E-3</v>
      </c>
    </row>
    <row r="28" spans="1:11" ht="24">
      <c r="A28" s="3" t="s">
        <v>301</v>
      </c>
      <c r="C28" s="4">
        <v>5000000000000</v>
      </c>
      <c r="E28" s="4">
        <v>0</v>
      </c>
      <c r="F28" s="4"/>
      <c r="G28" s="4">
        <v>5000000000000</v>
      </c>
      <c r="I28" s="4">
        <v>0</v>
      </c>
      <c r="K28" s="8">
        <v>0</v>
      </c>
    </row>
    <row r="29" spans="1:11" ht="24">
      <c r="A29" s="3" t="s">
        <v>306</v>
      </c>
      <c r="C29" s="4">
        <v>5000000000000</v>
      </c>
      <c r="E29" s="4">
        <v>0</v>
      </c>
      <c r="F29" s="4"/>
      <c r="G29" s="4">
        <v>5000000000000</v>
      </c>
      <c r="I29" s="4">
        <v>0</v>
      </c>
      <c r="K29" s="8">
        <v>0</v>
      </c>
    </row>
    <row r="30" spans="1:11" ht="24">
      <c r="A30" s="3" t="s">
        <v>307</v>
      </c>
      <c r="C30" s="4">
        <v>5000000000000</v>
      </c>
      <c r="E30" s="4">
        <v>0</v>
      </c>
      <c r="F30" s="4"/>
      <c r="G30" s="4">
        <v>0</v>
      </c>
      <c r="I30" s="4">
        <v>5000000000000</v>
      </c>
      <c r="K30" s="8">
        <v>7.0718152308741448E-3</v>
      </c>
    </row>
    <row r="31" spans="1:11" ht="24">
      <c r="A31" s="3" t="s">
        <v>298</v>
      </c>
      <c r="C31" s="4">
        <v>3000000000000</v>
      </c>
      <c r="E31" s="4">
        <v>0</v>
      </c>
      <c r="F31" s="4"/>
      <c r="G31" s="4">
        <v>3000000000000</v>
      </c>
      <c r="I31" s="4">
        <v>0</v>
      </c>
      <c r="K31" s="8">
        <v>0</v>
      </c>
    </row>
    <row r="32" spans="1:11" ht="24">
      <c r="A32" s="3" t="s">
        <v>308</v>
      </c>
      <c r="C32" s="4">
        <v>3000000000000</v>
      </c>
      <c r="E32" s="4">
        <v>0</v>
      </c>
      <c r="F32" s="4"/>
      <c r="G32" s="4">
        <v>3000000000000</v>
      </c>
      <c r="I32" s="4">
        <v>0</v>
      </c>
      <c r="K32" s="8">
        <v>0</v>
      </c>
    </row>
    <row r="33" spans="1:11" ht="24">
      <c r="A33" s="3" t="s">
        <v>309</v>
      </c>
      <c r="C33" s="4">
        <v>4000000000000</v>
      </c>
      <c r="E33" s="4">
        <v>0</v>
      </c>
      <c r="F33" s="4"/>
      <c r="G33" s="4">
        <v>4000000000000</v>
      </c>
      <c r="I33" s="4">
        <v>0</v>
      </c>
      <c r="K33" s="8">
        <v>0</v>
      </c>
    </row>
    <row r="34" spans="1:11" ht="24">
      <c r="A34" s="3" t="s">
        <v>304</v>
      </c>
      <c r="C34" s="4">
        <v>1500000000000</v>
      </c>
      <c r="E34" s="4">
        <v>0</v>
      </c>
      <c r="F34" s="4"/>
      <c r="G34" s="4">
        <v>0</v>
      </c>
      <c r="I34" s="4">
        <v>1500000000000</v>
      </c>
      <c r="K34" s="8">
        <v>2.1215445692622432E-3</v>
      </c>
    </row>
    <row r="35" spans="1:11" ht="24">
      <c r="A35" s="3" t="s">
        <v>310</v>
      </c>
      <c r="C35" s="4">
        <v>2500000000000</v>
      </c>
      <c r="E35" s="4">
        <v>0</v>
      </c>
      <c r="F35" s="4"/>
      <c r="G35" s="4">
        <v>0</v>
      </c>
      <c r="I35" s="4">
        <v>2500000000000</v>
      </c>
      <c r="K35" s="8">
        <v>3.5359076154370724E-3</v>
      </c>
    </row>
    <row r="36" spans="1:11" ht="24">
      <c r="A36" s="3" t="s">
        <v>309</v>
      </c>
      <c r="C36" s="4">
        <v>4500000000000</v>
      </c>
      <c r="E36" s="4">
        <v>0</v>
      </c>
      <c r="F36" s="4"/>
      <c r="G36" s="4">
        <v>4500000000000</v>
      </c>
      <c r="I36" s="4">
        <v>0</v>
      </c>
      <c r="K36" s="8">
        <v>0</v>
      </c>
    </row>
    <row r="37" spans="1:11" ht="24">
      <c r="A37" s="3" t="s">
        <v>298</v>
      </c>
      <c r="C37" s="4">
        <v>4000000000000</v>
      </c>
      <c r="E37" s="4">
        <v>0</v>
      </c>
      <c r="F37" s="4"/>
      <c r="G37" s="4">
        <v>4000000000000</v>
      </c>
      <c r="I37" s="4">
        <v>0</v>
      </c>
      <c r="K37" s="8">
        <v>0</v>
      </c>
    </row>
    <row r="38" spans="1:11" ht="24">
      <c r="A38" s="3" t="s">
        <v>311</v>
      </c>
      <c r="C38" s="4">
        <v>5000000000000</v>
      </c>
      <c r="E38" s="4">
        <v>0</v>
      </c>
      <c r="F38" s="4"/>
      <c r="G38" s="4">
        <v>0</v>
      </c>
      <c r="I38" s="4">
        <v>5000000000000</v>
      </c>
      <c r="K38" s="8">
        <v>7.0718152308741448E-3</v>
      </c>
    </row>
    <row r="39" spans="1:11" ht="24">
      <c r="A39" s="3" t="s">
        <v>294</v>
      </c>
      <c r="C39" s="4">
        <v>5000000000000</v>
      </c>
      <c r="E39" s="4">
        <v>0</v>
      </c>
      <c r="F39" s="4"/>
      <c r="G39" s="4">
        <v>5000000000000</v>
      </c>
      <c r="I39" s="4">
        <v>0</v>
      </c>
      <c r="K39" s="8">
        <v>0</v>
      </c>
    </row>
    <row r="40" spans="1:11" ht="24">
      <c r="A40" s="3" t="s">
        <v>311</v>
      </c>
      <c r="C40" s="4">
        <v>3000000000000</v>
      </c>
      <c r="E40" s="4">
        <v>0</v>
      </c>
      <c r="F40" s="4"/>
      <c r="G40" s="4">
        <v>0</v>
      </c>
      <c r="I40" s="4">
        <v>3000000000000</v>
      </c>
      <c r="K40" s="8">
        <v>4.2430891385244864E-3</v>
      </c>
    </row>
    <row r="41" spans="1:11" ht="24">
      <c r="A41" s="3" t="s">
        <v>294</v>
      </c>
      <c r="C41" s="4">
        <v>12000000000000</v>
      </c>
      <c r="E41" s="4">
        <v>0</v>
      </c>
      <c r="F41" s="4"/>
      <c r="G41" s="4">
        <v>12000000000000</v>
      </c>
      <c r="I41" s="4">
        <v>0</v>
      </c>
      <c r="K41" s="8">
        <v>0</v>
      </c>
    </row>
    <row r="42" spans="1:11" ht="24">
      <c r="A42" s="3" t="s">
        <v>294</v>
      </c>
      <c r="C42" s="4">
        <v>5000000000000</v>
      </c>
      <c r="E42" s="4">
        <v>0</v>
      </c>
      <c r="F42" s="4"/>
      <c r="G42" s="4">
        <v>5000000000000</v>
      </c>
      <c r="I42" s="4">
        <v>0</v>
      </c>
      <c r="K42" s="8">
        <v>0</v>
      </c>
    </row>
    <row r="43" spans="1:11" ht="24">
      <c r="A43" s="3" t="s">
        <v>312</v>
      </c>
      <c r="C43" s="4">
        <v>10000000000000</v>
      </c>
      <c r="E43" s="4">
        <v>0</v>
      </c>
      <c r="F43" s="4"/>
      <c r="G43" s="4">
        <v>10000000000000</v>
      </c>
      <c r="I43" s="4">
        <v>0</v>
      </c>
      <c r="K43" s="8">
        <v>0</v>
      </c>
    </row>
    <row r="44" spans="1:11" ht="24">
      <c r="A44" s="3" t="s">
        <v>294</v>
      </c>
      <c r="C44" s="4">
        <v>4000000000000</v>
      </c>
      <c r="E44" s="4">
        <v>0</v>
      </c>
      <c r="F44" s="4"/>
      <c r="G44" s="4">
        <v>4000000000000</v>
      </c>
      <c r="I44" s="4">
        <v>0</v>
      </c>
      <c r="K44" s="8">
        <v>0</v>
      </c>
    </row>
    <row r="45" spans="1:11" ht="24">
      <c r="A45" s="3" t="s">
        <v>294</v>
      </c>
      <c r="C45" s="4">
        <v>4000000000000</v>
      </c>
      <c r="E45" s="4">
        <v>0</v>
      </c>
      <c r="F45" s="4"/>
      <c r="G45" s="4">
        <v>0</v>
      </c>
      <c r="I45" s="4">
        <v>4000000000000</v>
      </c>
      <c r="K45" s="8">
        <v>5.6574521846993161E-3</v>
      </c>
    </row>
    <row r="46" spans="1:11" ht="24">
      <c r="A46" s="3" t="s">
        <v>313</v>
      </c>
      <c r="C46" s="4">
        <v>2000000000000</v>
      </c>
      <c r="E46" s="4">
        <v>0</v>
      </c>
      <c r="F46" s="4"/>
      <c r="G46" s="4">
        <v>0</v>
      </c>
      <c r="I46" s="4">
        <v>2000000000000</v>
      </c>
      <c r="K46" s="8">
        <v>2.828726092349658E-3</v>
      </c>
    </row>
    <row r="47" spans="1:11" ht="24">
      <c r="A47" s="3" t="s">
        <v>310</v>
      </c>
      <c r="C47" s="4">
        <v>3000000000000</v>
      </c>
      <c r="E47" s="4">
        <v>0</v>
      </c>
      <c r="F47" s="4"/>
      <c r="G47" s="4">
        <v>0</v>
      </c>
      <c r="I47" s="4">
        <v>3000000000000</v>
      </c>
      <c r="K47" s="8">
        <v>4.2430891385244864E-3</v>
      </c>
    </row>
    <row r="48" spans="1:11" ht="24">
      <c r="A48" s="3" t="s">
        <v>314</v>
      </c>
      <c r="C48" s="4">
        <v>5000000000000</v>
      </c>
      <c r="E48" s="4">
        <v>0</v>
      </c>
      <c r="F48" s="4"/>
      <c r="G48" s="4">
        <v>0</v>
      </c>
      <c r="I48" s="4">
        <v>5000000000000</v>
      </c>
      <c r="K48" s="8">
        <v>7.0718152308741448E-3</v>
      </c>
    </row>
    <row r="49" spans="1:11" ht="24">
      <c r="A49" s="3" t="s">
        <v>294</v>
      </c>
      <c r="C49" s="4">
        <v>5000000000000</v>
      </c>
      <c r="E49" s="4">
        <v>0</v>
      </c>
      <c r="F49" s="4"/>
      <c r="G49" s="4">
        <v>0</v>
      </c>
      <c r="I49" s="4">
        <v>5000000000000</v>
      </c>
      <c r="K49" s="8">
        <v>7.0718152308741448E-3</v>
      </c>
    </row>
    <row r="50" spans="1:11" ht="24">
      <c r="A50" s="3" t="s">
        <v>315</v>
      </c>
      <c r="C50" s="4">
        <v>5000000000000</v>
      </c>
      <c r="E50" s="4">
        <v>0</v>
      </c>
      <c r="F50" s="4"/>
      <c r="G50" s="4">
        <v>0</v>
      </c>
      <c r="I50" s="4">
        <v>5000000000000</v>
      </c>
      <c r="K50" s="8">
        <v>7.0718152308741448E-3</v>
      </c>
    </row>
    <row r="51" spans="1:11" ht="24">
      <c r="A51" s="3" t="s">
        <v>316</v>
      </c>
      <c r="C51" s="4">
        <v>3000000000000</v>
      </c>
      <c r="E51" s="4">
        <v>0</v>
      </c>
      <c r="F51" s="4"/>
      <c r="G51" s="4">
        <v>0</v>
      </c>
      <c r="I51" s="4">
        <v>3000000000000</v>
      </c>
      <c r="K51" s="8">
        <v>4.2430891385244864E-3</v>
      </c>
    </row>
    <row r="52" spans="1:11" ht="24">
      <c r="A52" s="3" t="s">
        <v>294</v>
      </c>
      <c r="C52" s="4">
        <v>10000000000000</v>
      </c>
      <c r="E52" s="4">
        <v>0</v>
      </c>
      <c r="F52" s="4"/>
      <c r="G52" s="4">
        <v>10000000000000</v>
      </c>
      <c r="I52" s="4">
        <v>0</v>
      </c>
      <c r="K52" s="8">
        <v>0</v>
      </c>
    </row>
    <row r="53" spans="1:11" ht="24">
      <c r="A53" s="3" t="s">
        <v>317</v>
      </c>
      <c r="C53" s="4">
        <v>4000000000000</v>
      </c>
      <c r="E53" s="4">
        <v>0</v>
      </c>
      <c r="F53" s="4"/>
      <c r="G53" s="4">
        <v>4000000000000</v>
      </c>
      <c r="I53" s="4">
        <v>0</v>
      </c>
      <c r="K53" s="8">
        <v>0</v>
      </c>
    </row>
    <row r="54" spans="1:11" ht="24">
      <c r="A54" s="3" t="s">
        <v>311</v>
      </c>
      <c r="C54" s="4">
        <v>4000000000000</v>
      </c>
      <c r="E54" s="4">
        <v>0</v>
      </c>
      <c r="F54" s="4"/>
      <c r="G54" s="4">
        <v>0</v>
      </c>
      <c r="I54" s="4">
        <v>4000000000000</v>
      </c>
      <c r="K54" s="8">
        <v>5.6574521846993161E-3</v>
      </c>
    </row>
    <row r="55" spans="1:11" ht="24">
      <c r="A55" s="3" t="s">
        <v>295</v>
      </c>
      <c r="C55" s="4">
        <v>5000000000000</v>
      </c>
      <c r="E55" s="4">
        <v>0</v>
      </c>
      <c r="F55" s="4"/>
      <c r="G55" s="4">
        <v>0</v>
      </c>
      <c r="I55" s="4">
        <v>5000000000000</v>
      </c>
      <c r="K55" s="8">
        <v>7.0718152308741448E-3</v>
      </c>
    </row>
    <row r="56" spans="1:11" ht="24">
      <c r="A56" s="3" t="s">
        <v>311</v>
      </c>
      <c r="C56" s="4">
        <v>15000000000000</v>
      </c>
      <c r="E56" s="4">
        <v>0</v>
      </c>
      <c r="F56" s="4"/>
      <c r="G56" s="4">
        <v>0</v>
      </c>
      <c r="I56" s="4">
        <v>15000000000000</v>
      </c>
      <c r="K56" s="8">
        <v>2.1215445692622435E-2</v>
      </c>
    </row>
    <row r="57" spans="1:11" ht="24">
      <c r="A57" s="3" t="s">
        <v>318</v>
      </c>
      <c r="C57" s="4">
        <v>2000000000000</v>
      </c>
      <c r="E57" s="4">
        <v>0</v>
      </c>
      <c r="F57" s="4"/>
      <c r="G57" s="4">
        <v>0</v>
      </c>
      <c r="I57" s="4">
        <v>2000000000000</v>
      </c>
      <c r="K57" s="8">
        <v>2.828726092349658E-3</v>
      </c>
    </row>
    <row r="58" spans="1:11" ht="24">
      <c r="A58" s="3" t="s">
        <v>296</v>
      </c>
      <c r="C58" s="4">
        <v>15000000000000</v>
      </c>
      <c r="E58" s="4">
        <v>0</v>
      </c>
      <c r="F58" s="4"/>
      <c r="G58" s="4">
        <v>4000000000000</v>
      </c>
      <c r="I58" s="4">
        <v>11000000000000</v>
      </c>
      <c r="K58" s="8">
        <v>1.5557993507923118E-2</v>
      </c>
    </row>
    <row r="59" spans="1:11" ht="24">
      <c r="A59" s="3" t="s">
        <v>294</v>
      </c>
      <c r="C59" s="4">
        <v>10000000000000</v>
      </c>
      <c r="E59" s="4">
        <v>0</v>
      </c>
      <c r="F59" s="4"/>
      <c r="G59" s="4">
        <v>0</v>
      </c>
      <c r="I59" s="4">
        <v>10000000000000</v>
      </c>
      <c r="K59" s="8">
        <v>1.414363046174829E-2</v>
      </c>
    </row>
    <row r="60" spans="1:11" ht="24">
      <c r="A60" s="3" t="s">
        <v>294</v>
      </c>
      <c r="C60" s="4">
        <v>4000000000000</v>
      </c>
      <c r="E60" s="4">
        <v>0</v>
      </c>
      <c r="F60" s="4"/>
      <c r="G60" s="4">
        <v>0</v>
      </c>
      <c r="I60" s="4">
        <v>4000000000000</v>
      </c>
      <c r="K60" s="8">
        <v>5.6574521846993161E-3</v>
      </c>
    </row>
    <row r="61" spans="1:11" ht="24">
      <c r="A61" s="3" t="s">
        <v>311</v>
      </c>
      <c r="C61" s="4">
        <v>4000000000000</v>
      </c>
      <c r="E61" s="4">
        <v>0</v>
      </c>
      <c r="F61" s="4"/>
      <c r="G61" s="4">
        <v>0</v>
      </c>
      <c r="I61" s="4">
        <v>4000000000000</v>
      </c>
      <c r="K61" s="8">
        <v>5.6574521846993161E-3</v>
      </c>
    </row>
    <row r="62" spans="1:11" ht="24">
      <c r="A62" s="3" t="s">
        <v>294</v>
      </c>
      <c r="C62" s="4">
        <v>5000000000000</v>
      </c>
      <c r="E62" s="4">
        <v>0</v>
      </c>
      <c r="F62" s="4"/>
      <c r="G62" s="4">
        <v>0</v>
      </c>
      <c r="I62" s="4">
        <v>5000000000000</v>
      </c>
      <c r="K62" s="8">
        <v>7.0718152308741448E-3</v>
      </c>
    </row>
    <row r="63" spans="1:11" ht="24">
      <c r="A63" s="3" t="s">
        <v>309</v>
      </c>
      <c r="C63" s="4">
        <v>3000000000000</v>
      </c>
      <c r="E63" s="4">
        <v>0</v>
      </c>
      <c r="F63" s="4"/>
      <c r="G63" s="4">
        <v>0</v>
      </c>
      <c r="I63" s="4">
        <v>3000000000000</v>
      </c>
      <c r="K63" s="8">
        <v>4.2430891385244864E-3</v>
      </c>
    </row>
    <row r="64" spans="1:11" ht="24">
      <c r="A64" s="3" t="s">
        <v>311</v>
      </c>
      <c r="C64" s="4">
        <v>3000000000000</v>
      </c>
      <c r="E64" s="4">
        <v>0</v>
      </c>
      <c r="F64" s="4"/>
      <c r="G64" s="4">
        <v>0</v>
      </c>
      <c r="I64" s="4">
        <v>3000000000000</v>
      </c>
      <c r="K64" s="8">
        <v>4.2430891385244864E-3</v>
      </c>
    </row>
    <row r="65" spans="1:11" ht="24">
      <c r="A65" s="3" t="s">
        <v>296</v>
      </c>
      <c r="C65" s="4">
        <v>54000000000000</v>
      </c>
      <c r="E65" s="4">
        <v>0</v>
      </c>
      <c r="F65" s="4"/>
      <c r="G65" s="4">
        <v>24000000000000</v>
      </c>
      <c r="I65" s="4">
        <v>30000000000000</v>
      </c>
      <c r="K65" s="8">
        <v>4.2430891385244869E-2</v>
      </c>
    </row>
    <row r="66" spans="1:11" ht="24">
      <c r="A66" s="3" t="s">
        <v>311</v>
      </c>
      <c r="C66" s="4">
        <v>5000000000000</v>
      </c>
      <c r="E66" s="4">
        <v>0</v>
      </c>
      <c r="F66" s="4"/>
      <c r="G66" s="4">
        <v>0</v>
      </c>
      <c r="I66" s="4">
        <v>5000000000000</v>
      </c>
      <c r="K66" s="8">
        <v>7.0718152308741448E-3</v>
      </c>
    </row>
    <row r="67" spans="1:11" ht="24">
      <c r="A67" s="3" t="s">
        <v>319</v>
      </c>
      <c r="C67" s="4">
        <v>0</v>
      </c>
      <c r="E67" s="4">
        <v>5000000000000</v>
      </c>
      <c r="F67" s="4"/>
      <c r="G67" s="4">
        <v>0</v>
      </c>
      <c r="I67" s="4">
        <v>5000000000000</v>
      </c>
      <c r="K67" s="8">
        <v>7.0718152308741448E-3</v>
      </c>
    </row>
    <row r="68" spans="1:11" ht="24">
      <c r="A68" s="3" t="s">
        <v>311</v>
      </c>
      <c r="C68" s="4">
        <v>0</v>
      </c>
      <c r="E68" s="4">
        <v>3000000000000</v>
      </c>
      <c r="F68" s="4"/>
      <c r="G68" s="4">
        <v>0</v>
      </c>
      <c r="I68" s="4">
        <v>3000000000000</v>
      </c>
      <c r="K68" s="8">
        <v>4.2430891385244864E-3</v>
      </c>
    </row>
    <row r="69" spans="1:11" ht="24">
      <c r="A69" s="3" t="s">
        <v>319</v>
      </c>
      <c r="C69" s="4">
        <v>0</v>
      </c>
      <c r="E69" s="4">
        <v>6000000000000</v>
      </c>
      <c r="F69" s="4"/>
      <c r="G69" s="4">
        <v>0</v>
      </c>
      <c r="I69" s="4">
        <v>6000000000000</v>
      </c>
      <c r="K69" s="8">
        <v>8.4861782770489728E-3</v>
      </c>
    </row>
    <row r="70" spans="1:11" ht="24">
      <c r="A70" s="3" t="s">
        <v>319</v>
      </c>
      <c r="C70" s="4">
        <v>0</v>
      </c>
      <c r="E70" s="4">
        <v>3000000000000</v>
      </c>
      <c r="F70" s="4"/>
      <c r="G70" s="4">
        <v>0</v>
      </c>
      <c r="I70" s="4">
        <v>3000000000000</v>
      </c>
      <c r="K70" s="8">
        <v>4.2430891385244864E-3</v>
      </c>
    </row>
    <row r="71" spans="1:11" ht="24">
      <c r="A71" s="3" t="s">
        <v>321</v>
      </c>
      <c r="C71" s="4">
        <v>0</v>
      </c>
      <c r="E71" s="4">
        <v>5544915063018</v>
      </c>
      <c r="F71" s="4"/>
      <c r="G71" s="4">
        <v>5544908483768</v>
      </c>
      <c r="I71" s="4">
        <v>6579250</v>
      </c>
      <c r="K71" s="8">
        <v>9.3054480715457431E-9</v>
      </c>
    </row>
    <row r="72" spans="1:11" ht="24">
      <c r="A72" s="3" t="s">
        <v>322</v>
      </c>
      <c r="C72" s="4">
        <v>0</v>
      </c>
      <c r="E72" s="4">
        <v>6000000000000</v>
      </c>
      <c r="F72" s="4"/>
      <c r="G72" s="4">
        <v>0</v>
      </c>
      <c r="I72" s="4">
        <v>6000000000000</v>
      </c>
      <c r="K72" s="8">
        <v>8.4861782770489728E-3</v>
      </c>
    </row>
    <row r="73" spans="1:11" ht="24">
      <c r="A73" s="3" t="s">
        <v>294</v>
      </c>
      <c r="C73" s="4">
        <v>0</v>
      </c>
      <c r="E73" s="4">
        <v>6000000000000</v>
      </c>
      <c r="F73" s="4"/>
      <c r="G73" s="4">
        <v>0</v>
      </c>
      <c r="I73" s="4">
        <v>6000000000000</v>
      </c>
      <c r="K73" s="8">
        <v>8.4861782770489728E-3</v>
      </c>
    </row>
    <row r="74" spans="1:11" ht="24">
      <c r="A74" s="3" t="s">
        <v>323</v>
      </c>
      <c r="C74" s="4">
        <v>0</v>
      </c>
      <c r="E74" s="4">
        <v>5000000000000</v>
      </c>
      <c r="F74" s="4"/>
      <c r="G74" s="4">
        <v>0</v>
      </c>
      <c r="I74" s="4">
        <v>5000000000000</v>
      </c>
      <c r="K74" s="8">
        <v>7.0718152308741448E-3</v>
      </c>
    </row>
    <row r="75" spans="1:11" ht="24">
      <c r="A75" s="3" t="s">
        <v>324</v>
      </c>
      <c r="C75" s="4">
        <v>0</v>
      </c>
      <c r="E75" s="4">
        <v>3000000000000</v>
      </c>
      <c r="F75" s="4"/>
      <c r="G75" s="4">
        <v>0</v>
      </c>
      <c r="I75" s="4">
        <v>3000000000000</v>
      </c>
      <c r="K75" s="8">
        <v>4.2430891385244864E-3</v>
      </c>
    </row>
    <row r="76" spans="1:11" ht="24">
      <c r="A76" s="3" t="s">
        <v>296</v>
      </c>
      <c r="C76" s="4">
        <v>0</v>
      </c>
      <c r="E76" s="4">
        <v>7000000000000</v>
      </c>
      <c r="F76" s="4"/>
      <c r="G76" s="4">
        <v>0</v>
      </c>
      <c r="I76" s="4">
        <v>7000000000000</v>
      </c>
      <c r="K76" s="8">
        <v>9.9005413232238024E-3</v>
      </c>
    </row>
    <row r="77" spans="1:11" ht="24">
      <c r="A77" s="3" t="s">
        <v>315</v>
      </c>
      <c r="C77" s="4">
        <v>0</v>
      </c>
      <c r="E77" s="4">
        <v>3000000000000</v>
      </c>
      <c r="F77" s="4"/>
      <c r="G77" s="4">
        <v>0</v>
      </c>
      <c r="I77" s="4">
        <v>3000000000000</v>
      </c>
      <c r="K77" s="8">
        <v>4.2430891385244864E-3</v>
      </c>
    </row>
    <row r="78" spans="1:11" ht="24">
      <c r="A78" s="3" t="s">
        <v>316</v>
      </c>
      <c r="C78" s="4">
        <v>0</v>
      </c>
      <c r="E78" s="4">
        <v>2000000000000</v>
      </c>
      <c r="F78" s="4"/>
      <c r="G78" s="4">
        <v>0</v>
      </c>
      <c r="I78" s="4">
        <v>2000000000000</v>
      </c>
      <c r="K78" s="8">
        <v>2.828726092349658E-3</v>
      </c>
    </row>
    <row r="79" spans="1:11" ht="24">
      <c r="A79" s="3" t="s">
        <v>296</v>
      </c>
      <c r="C79" s="4">
        <v>0</v>
      </c>
      <c r="E79" s="4">
        <v>5000000000000</v>
      </c>
      <c r="F79" s="4"/>
      <c r="G79" s="4">
        <v>0</v>
      </c>
      <c r="I79" s="4">
        <v>5000000000000</v>
      </c>
      <c r="K79" s="8">
        <v>7.0718152308741448E-3</v>
      </c>
    </row>
    <row r="80" spans="1:11" ht="24">
      <c r="A80" s="3" t="s">
        <v>311</v>
      </c>
      <c r="C80" s="4">
        <v>0</v>
      </c>
      <c r="E80" s="4">
        <v>5500000000000</v>
      </c>
      <c r="F80" s="4"/>
      <c r="G80" s="4">
        <v>0</v>
      </c>
      <c r="I80" s="4">
        <v>5500000000000</v>
      </c>
      <c r="K80" s="8">
        <v>7.7789967539615588E-3</v>
      </c>
    </row>
    <row r="81" spans="1:11" ht="24">
      <c r="A81" s="3" t="s">
        <v>312</v>
      </c>
      <c r="C81" s="4">
        <v>0</v>
      </c>
      <c r="E81" s="4">
        <v>20000000000000</v>
      </c>
      <c r="F81" s="4"/>
      <c r="G81" s="4">
        <v>0</v>
      </c>
      <c r="I81" s="4">
        <v>20000000000000</v>
      </c>
      <c r="K81" s="8">
        <v>2.8287260923496579E-2</v>
      </c>
    </row>
    <row r="82" spans="1:11" ht="24">
      <c r="A82" s="3" t="s">
        <v>299</v>
      </c>
      <c r="C82" s="4">
        <v>0</v>
      </c>
      <c r="E82" s="4">
        <v>4000000000000</v>
      </c>
      <c r="F82" s="4"/>
      <c r="G82" s="4">
        <v>0</v>
      </c>
      <c r="I82" s="4">
        <v>4000000000000</v>
      </c>
      <c r="K82" s="8">
        <v>5.6574521846993161E-3</v>
      </c>
    </row>
    <row r="83" spans="1:11" ht="24">
      <c r="A83" s="3" t="s">
        <v>304</v>
      </c>
      <c r="C83" s="4">
        <v>0</v>
      </c>
      <c r="E83" s="4">
        <v>3500000000000</v>
      </c>
      <c r="F83" s="4"/>
      <c r="G83" s="4">
        <v>0</v>
      </c>
      <c r="I83" s="4">
        <v>3500000000000</v>
      </c>
      <c r="K83" s="8">
        <v>4.9502706616119012E-3</v>
      </c>
    </row>
    <row r="84" spans="1:11" ht="24">
      <c r="A84" s="3" t="s">
        <v>311</v>
      </c>
      <c r="C84" s="4">
        <v>0</v>
      </c>
      <c r="E84" s="4">
        <v>5000000000000</v>
      </c>
      <c r="F84" s="4"/>
      <c r="G84" s="4">
        <v>0</v>
      </c>
      <c r="I84" s="4">
        <v>5000000000000</v>
      </c>
      <c r="K84" s="8">
        <v>7.0718152308741448E-3</v>
      </c>
    </row>
    <row r="85" spans="1:11" ht="24">
      <c r="A85" s="3" t="s">
        <v>294</v>
      </c>
      <c r="C85" s="4">
        <v>0</v>
      </c>
      <c r="E85" s="4">
        <v>6000000000000</v>
      </c>
      <c r="F85" s="4"/>
      <c r="G85" s="4">
        <v>0</v>
      </c>
      <c r="I85" s="4">
        <v>6000000000000</v>
      </c>
      <c r="K85" s="8">
        <v>8.4861782770489728E-3</v>
      </c>
    </row>
    <row r="86" spans="1:11" ht="24">
      <c r="A86" s="3" t="s">
        <v>294</v>
      </c>
      <c r="C86" s="4">
        <v>0</v>
      </c>
      <c r="E86" s="4">
        <v>2500000000000</v>
      </c>
      <c r="F86" s="4"/>
      <c r="G86" s="4">
        <v>0</v>
      </c>
      <c r="I86" s="4">
        <v>2500000000000</v>
      </c>
      <c r="K86" s="8">
        <v>3.5359076154370724E-3</v>
      </c>
    </row>
    <row r="87" spans="1:11" ht="24">
      <c r="A87" s="3" t="s">
        <v>311</v>
      </c>
      <c r="C87" s="4">
        <v>0</v>
      </c>
      <c r="E87" s="4">
        <v>6000000000000</v>
      </c>
      <c r="F87" s="4"/>
      <c r="G87" s="4">
        <v>0</v>
      </c>
      <c r="I87" s="4">
        <v>6000000000000</v>
      </c>
      <c r="K87" s="8">
        <v>8.4861782770489728E-3</v>
      </c>
    </row>
    <row r="88" spans="1:11" ht="24">
      <c r="A88" s="3" t="s">
        <v>294</v>
      </c>
      <c r="C88" s="4">
        <v>0</v>
      </c>
      <c r="E88" s="4">
        <v>4000000000000</v>
      </c>
      <c r="F88" s="4"/>
      <c r="G88" s="4">
        <v>0</v>
      </c>
      <c r="I88" s="4">
        <v>4000000000000</v>
      </c>
      <c r="K88" s="8">
        <v>5.6574521846993161E-3</v>
      </c>
    </row>
    <row r="89" spans="1:11" ht="24">
      <c r="A89" s="3" t="s">
        <v>294</v>
      </c>
      <c r="C89" s="4">
        <v>0</v>
      </c>
      <c r="E89" s="4">
        <v>4500000000000</v>
      </c>
      <c r="F89" s="4"/>
      <c r="G89" s="4">
        <v>0</v>
      </c>
      <c r="I89" s="4">
        <v>4500000000000</v>
      </c>
      <c r="K89" s="8">
        <v>6.36463370778673E-3</v>
      </c>
    </row>
    <row r="90" spans="1:11" ht="24">
      <c r="A90" s="3" t="s">
        <v>303</v>
      </c>
      <c r="C90" s="4">
        <v>0</v>
      </c>
      <c r="E90" s="4">
        <v>3000000000000</v>
      </c>
      <c r="F90" s="4"/>
      <c r="G90" s="4">
        <v>0</v>
      </c>
      <c r="I90" s="4">
        <v>3000000000000</v>
      </c>
      <c r="K90" s="8">
        <v>4.2430891385244864E-3</v>
      </c>
    </row>
    <row r="91" spans="1:11" ht="24">
      <c r="A91" s="3" t="s">
        <v>296</v>
      </c>
      <c r="C91" s="4">
        <v>0</v>
      </c>
      <c r="E91" s="4">
        <v>2000000000000</v>
      </c>
      <c r="F91" s="4"/>
      <c r="G91" s="4">
        <v>0</v>
      </c>
      <c r="I91" s="4">
        <v>2000000000000</v>
      </c>
      <c r="K91" s="8">
        <v>2.828726092349658E-3</v>
      </c>
    </row>
    <row r="92" spans="1:11" ht="24">
      <c r="A92" s="3" t="s">
        <v>321</v>
      </c>
      <c r="C92" s="4">
        <v>0</v>
      </c>
      <c r="E92" s="4">
        <v>5000000000000</v>
      </c>
      <c r="F92" s="4"/>
      <c r="G92" s="4">
        <v>0</v>
      </c>
      <c r="I92" s="4">
        <v>5000000000000</v>
      </c>
      <c r="K92" s="8">
        <v>7.0718152308741448E-3</v>
      </c>
    </row>
    <row r="93" spans="1:11" ht="24">
      <c r="A93" s="3" t="s">
        <v>299</v>
      </c>
      <c r="C93" s="4">
        <v>0</v>
      </c>
      <c r="E93" s="4">
        <v>8000000000000</v>
      </c>
      <c r="F93" s="4"/>
      <c r="G93" s="4">
        <v>0</v>
      </c>
      <c r="I93" s="4">
        <v>8000000000000</v>
      </c>
      <c r="K93" s="8">
        <v>1.1314904369398632E-2</v>
      </c>
    </row>
    <row r="94" spans="1:11" ht="24">
      <c r="A94" s="3" t="s">
        <v>299</v>
      </c>
      <c r="C94" s="4">
        <v>0</v>
      </c>
      <c r="E94" s="4">
        <v>8000000000000</v>
      </c>
      <c r="F94" s="4"/>
      <c r="G94" s="4">
        <v>0</v>
      </c>
      <c r="I94" s="4">
        <v>8000000000000</v>
      </c>
      <c r="K94" s="8">
        <v>1.1314904369398632E-2</v>
      </c>
    </row>
    <row r="95" spans="1:11" ht="24">
      <c r="A95" s="3" t="s">
        <v>325</v>
      </c>
      <c r="C95" s="4">
        <v>0</v>
      </c>
      <c r="E95" s="4">
        <v>7000000000000</v>
      </c>
      <c r="F95" s="4"/>
      <c r="G95" s="4">
        <v>0</v>
      </c>
      <c r="I95" s="4">
        <v>7000000000000</v>
      </c>
      <c r="K95" s="8">
        <v>9.9005413232238024E-3</v>
      </c>
    </row>
    <row r="96" spans="1:11" ht="24.75" thickBot="1">
      <c r="A96" s="3" t="s">
        <v>326</v>
      </c>
      <c r="C96" s="4">
        <v>0</v>
      </c>
      <c r="E96" s="4">
        <v>5000000000000</v>
      </c>
      <c r="F96" s="4"/>
      <c r="G96" s="4">
        <v>0</v>
      </c>
      <c r="I96" s="4">
        <v>5000000000000</v>
      </c>
      <c r="K96" s="8">
        <v>7.0718152308741448E-3</v>
      </c>
    </row>
    <row r="97" spans="1:11" ht="24.75" thickBot="1">
      <c r="A97" s="3" t="s">
        <v>50</v>
      </c>
      <c r="C97" s="5">
        <f>SUM(C8:C96)</f>
        <v>299983966076126</v>
      </c>
      <c r="E97" s="5">
        <f>SUM(E8:E96)</f>
        <v>619682119581743</v>
      </c>
      <c r="G97" s="5">
        <f>SUM(G8:G96)</f>
        <v>601530271815873</v>
      </c>
      <c r="I97" s="5">
        <f>SUM(I8:I96)</f>
        <v>318135813841996</v>
      </c>
      <c r="K97" s="9">
        <f>SUM(K8:K96)</f>
        <v>0.4499595387628737</v>
      </c>
    </row>
    <row r="99" spans="1:11">
      <c r="I99" s="4"/>
    </row>
  </sheetData>
  <mergeCells count="13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  <mergeCell ref="A5:T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4"/>
  <sheetViews>
    <sheetView rightToLeft="1" tabSelected="1" workbookViewId="0">
      <selection activeCell="C14" sqref="C14"/>
    </sheetView>
  </sheetViews>
  <sheetFormatPr defaultRowHeight="22.5"/>
  <cols>
    <col min="1" max="1" width="53.5703125" style="2" bestFit="1" customWidth="1"/>
    <col min="2" max="2" width="1.28515625" style="10" customWidth="1"/>
    <col min="3" max="3" width="11.42578125" style="10" customWidth="1"/>
    <col min="4" max="4" width="1" style="2" customWidth="1"/>
    <col min="5" max="5" width="21.85546875" style="2" bestFit="1" customWidth="1"/>
    <col min="6" max="6" width="1" style="2" customWidth="1"/>
    <col min="7" max="7" width="20.42578125" style="2" bestFit="1" customWidth="1"/>
    <col min="8" max="8" width="1" style="2" customWidth="1"/>
    <col min="9" max="9" width="30.7109375" style="2" bestFit="1" customWidth="1"/>
    <col min="10" max="10" width="1" style="2" customWidth="1"/>
    <col min="11" max="11" width="9.140625" style="2" customWidth="1"/>
    <col min="12" max="16384" width="9.140625" style="2"/>
  </cols>
  <sheetData>
    <row r="2" spans="1:9" ht="24">
      <c r="A2" s="30" t="s">
        <v>0</v>
      </c>
      <c r="B2" s="30"/>
      <c r="C2" s="30"/>
      <c r="D2" s="30" t="s">
        <v>0</v>
      </c>
      <c r="E2" s="30" t="s">
        <v>0</v>
      </c>
      <c r="F2" s="30" t="s">
        <v>0</v>
      </c>
      <c r="G2" s="30" t="s">
        <v>0</v>
      </c>
      <c r="H2" s="30" t="s">
        <v>0</v>
      </c>
      <c r="I2" s="30" t="s">
        <v>0</v>
      </c>
    </row>
    <row r="3" spans="1:9" ht="24">
      <c r="A3" s="30" t="s">
        <v>327</v>
      </c>
      <c r="B3" s="30"/>
      <c r="C3" s="30"/>
      <c r="D3" s="30" t="s">
        <v>327</v>
      </c>
      <c r="E3" s="30" t="s">
        <v>327</v>
      </c>
      <c r="F3" s="30" t="s">
        <v>327</v>
      </c>
      <c r="G3" s="30" t="s">
        <v>327</v>
      </c>
      <c r="H3" s="30" t="s">
        <v>327</v>
      </c>
      <c r="I3" s="30" t="s">
        <v>327</v>
      </c>
    </row>
    <row r="4" spans="1:9" ht="24">
      <c r="A4" s="30" t="s">
        <v>2</v>
      </c>
      <c r="B4" s="30"/>
      <c r="C4" s="30"/>
      <c r="D4" s="30" t="s">
        <v>2</v>
      </c>
      <c r="E4" s="30" t="s">
        <v>2</v>
      </c>
      <c r="F4" s="30" t="s">
        <v>2</v>
      </c>
      <c r="G4" s="30" t="s">
        <v>2</v>
      </c>
      <c r="H4" s="30" t="s">
        <v>2</v>
      </c>
      <c r="I4" s="30" t="s">
        <v>2</v>
      </c>
    </row>
    <row r="5" spans="1:9" ht="25.5">
      <c r="A5" s="31" t="s">
        <v>464</v>
      </c>
      <c r="B5" s="31"/>
      <c r="C5" s="31"/>
      <c r="D5" s="31"/>
      <c r="E5" s="31"/>
      <c r="F5" s="31"/>
      <c r="G5" s="31"/>
      <c r="H5" s="31"/>
      <c r="I5" s="31"/>
    </row>
    <row r="6" spans="1:9" ht="24.75" thickBot="1">
      <c r="A6" s="29" t="s">
        <v>331</v>
      </c>
      <c r="B6" s="6"/>
      <c r="C6" s="24" t="s">
        <v>461</v>
      </c>
      <c r="E6" s="29" t="s">
        <v>289</v>
      </c>
      <c r="G6" s="29" t="s">
        <v>414</v>
      </c>
      <c r="I6" s="29" t="s">
        <v>13</v>
      </c>
    </row>
    <row r="7" spans="1:9" ht="24">
      <c r="A7" s="23" t="s">
        <v>465</v>
      </c>
      <c r="B7" s="3"/>
      <c r="C7" s="25" t="s">
        <v>462</v>
      </c>
      <c r="E7" s="4">
        <v>279236274453</v>
      </c>
      <c r="G7" s="8">
        <v>1.7670353468971858E-2</v>
      </c>
      <c r="I7" s="8">
        <v>3.9494146773785566E-4</v>
      </c>
    </row>
    <row r="8" spans="1:9" s="10" customFormat="1" ht="24">
      <c r="A8" s="23" t="s">
        <v>466</v>
      </c>
      <c r="B8" s="3"/>
      <c r="C8" s="25" t="s">
        <v>463</v>
      </c>
      <c r="E8" s="4">
        <v>1882778492850</v>
      </c>
      <c r="G8" s="8">
        <v>0.1191441245862825</v>
      </c>
      <c r="I8" s="8">
        <v>2.6629323244197795E-3</v>
      </c>
    </row>
    <row r="9" spans="1:9" ht="24">
      <c r="A9" s="23" t="s">
        <v>467</v>
      </c>
      <c r="B9" s="3"/>
      <c r="C9" s="25" t="s">
        <v>469</v>
      </c>
      <c r="E9" s="4">
        <v>5575743288408</v>
      </c>
      <c r="G9" s="8">
        <v>0.35283866665038277</v>
      </c>
      <c r="I9" s="8">
        <v>7.8861252620815968E-3</v>
      </c>
    </row>
    <row r="10" spans="1:9" ht="24">
      <c r="A10" s="23" t="s">
        <v>468</v>
      </c>
      <c r="B10" s="3"/>
      <c r="C10" s="25" t="s">
        <v>470</v>
      </c>
      <c r="E10" s="4">
        <v>8064770295227</v>
      </c>
      <c r="G10" s="8">
        <v>0.51034680949631395</v>
      </c>
      <c r="I10" s="8">
        <v>1.1406513081457533E-2</v>
      </c>
    </row>
    <row r="11" spans="1:9" s="10" customFormat="1" ht="24.75" thickBot="1">
      <c r="A11" s="23" t="s">
        <v>421</v>
      </c>
      <c r="B11" s="3"/>
      <c r="C11" s="25" t="s">
        <v>471</v>
      </c>
      <c r="E11" s="4">
        <v>723725</v>
      </c>
      <c r="G11" s="8">
        <v>4.5798048943974743E-8</v>
      </c>
      <c r="I11" s="8">
        <v>1.023609895592878E-9</v>
      </c>
    </row>
    <row r="12" spans="1:9" ht="24.75" thickBot="1">
      <c r="A12" s="3" t="s">
        <v>50</v>
      </c>
      <c r="B12" s="3"/>
      <c r="C12" s="3"/>
      <c r="E12" s="5">
        <f>SUM(E7:E11)</f>
        <v>15802529074663</v>
      </c>
      <c r="G12" s="22">
        <f>SUM(G7:G11)</f>
        <v>1</v>
      </c>
      <c r="I12" s="9">
        <f>SUM(I7:I11)</f>
        <v>2.2350513159306661E-2</v>
      </c>
    </row>
    <row r="13" spans="1:9" ht="23.25" thickTop="1"/>
    <row r="14" spans="1:9">
      <c r="I14" s="4"/>
    </row>
  </sheetData>
  <mergeCells count="8">
    <mergeCell ref="A6"/>
    <mergeCell ref="E6"/>
    <mergeCell ref="G6"/>
    <mergeCell ref="I6"/>
    <mergeCell ref="A2:I2"/>
    <mergeCell ref="A3:I3"/>
    <mergeCell ref="A4:I4"/>
    <mergeCell ref="A5:I5"/>
  </mergeCells>
  <phoneticPr fontId="15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5"/>
  <sheetViews>
    <sheetView rightToLeft="1" workbookViewId="0">
      <selection activeCell="I25" sqref="I25"/>
    </sheetView>
  </sheetViews>
  <sheetFormatPr defaultRowHeight="22.5"/>
  <cols>
    <col min="1" max="1" width="51.42578125" style="2" bestFit="1" customWidth="1"/>
    <col min="2" max="2" width="1" style="2" customWidth="1"/>
    <col min="3" max="3" width="17" style="2" bestFit="1" customWidth="1"/>
    <col min="4" max="4" width="1" style="2" customWidth="1"/>
    <col min="5" max="5" width="20.42578125" style="2" bestFit="1" customWidth="1"/>
    <col min="6" max="6" width="1" style="2" customWidth="1"/>
    <col min="7" max="7" width="17.28515625" style="2" bestFit="1" customWidth="1"/>
    <col min="8" max="8" width="1" style="2" customWidth="1"/>
    <col min="9" max="9" width="20.42578125" style="2" bestFit="1" customWidth="1"/>
    <col min="10" max="10" width="1" style="2" customWidth="1"/>
    <col min="11" max="11" width="20.42578125" style="2" bestFit="1" customWidth="1"/>
    <col min="12" max="12" width="1" style="2" customWidth="1"/>
    <col min="13" max="13" width="18.5703125" style="2" bestFit="1" customWidth="1"/>
    <col min="14" max="14" width="1" style="2" customWidth="1"/>
    <col min="15" max="15" width="20.5703125" style="2" bestFit="1" customWidth="1"/>
    <col min="16" max="16" width="1" style="2" customWidth="1"/>
    <col min="17" max="17" width="20.5703125" style="2" bestFit="1" customWidth="1"/>
    <col min="18" max="18" width="1" style="2" customWidth="1"/>
    <col min="19" max="19" width="20.5703125" style="2" bestFit="1" customWidth="1"/>
    <col min="20" max="20" width="1" style="2" customWidth="1"/>
    <col min="21" max="21" width="20.4257812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24">
      <c r="A2" s="30" t="s">
        <v>0</v>
      </c>
      <c r="B2" s="30" t="s">
        <v>0</v>
      </c>
      <c r="C2" s="30" t="s">
        <v>0</v>
      </c>
      <c r="D2" s="30" t="s">
        <v>0</v>
      </c>
      <c r="E2" s="30" t="s">
        <v>0</v>
      </c>
      <c r="F2" s="30" t="s">
        <v>0</v>
      </c>
      <c r="G2" s="30" t="s">
        <v>0</v>
      </c>
      <c r="H2" s="30" t="s">
        <v>0</v>
      </c>
      <c r="I2" s="30" t="s">
        <v>0</v>
      </c>
      <c r="J2" s="30" t="s">
        <v>0</v>
      </c>
      <c r="K2" s="30" t="s">
        <v>0</v>
      </c>
      <c r="L2" s="30" t="s">
        <v>0</v>
      </c>
      <c r="M2" s="30" t="s">
        <v>0</v>
      </c>
      <c r="N2" s="30" t="s">
        <v>0</v>
      </c>
      <c r="O2" s="30" t="s">
        <v>0</v>
      </c>
      <c r="P2" s="30" t="s">
        <v>0</v>
      </c>
      <c r="Q2" s="30" t="s">
        <v>0</v>
      </c>
      <c r="R2" s="30" t="s">
        <v>0</v>
      </c>
      <c r="S2" s="30" t="s">
        <v>0</v>
      </c>
      <c r="T2" s="30" t="s">
        <v>0</v>
      </c>
      <c r="U2" s="30" t="s">
        <v>0</v>
      </c>
    </row>
    <row r="3" spans="1:21" ht="24">
      <c r="A3" s="30" t="s">
        <v>327</v>
      </c>
      <c r="B3" s="30" t="s">
        <v>327</v>
      </c>
      <c r="C3" s="30" t="s">
        <v>327</v>
      </c>
      <c r="D3" s="30" t="s">
        <v>327</v>
      </c>
      <c r="E3" s="30" t="s">
        <v>327</v>
      </c>
      <c r="F3" s="30" t="s">
        <v>327</v>
      </c>
      <c r="G3" s="30" t="s">
        <v>327</v>
      </c>
      <c r="H3" s="30" t="s">
        <v>327</v>
      </c>
      <c r="I3" s="30" t="s">
        <v>327</v>
      </c>
      <c r="J3" s="30" t="s">
        <v>327</v>
      </c>
      <c r="K3" s="30" t="s">
        <v>327</v>
      </c>
      <c r="L3" s="30" t="s">
        <v>327</v>
      </c>
      <c r="M3" s="30" t="s">
        <v>327</v>
      </c>
      <c r="N3" s="30" t="s">
        <v>327</v>
      </c>
      <c r="O3" s="30" t="s">
        <v>327</v>
      </c>
      <c r="P3" s="30" t="s">
        <v>327</v>
      </c>
      <c r="Q3" s="30" t="s">
        <v>327</v>
      </c>
      <c r="R3" s="30" t="s">
        <v>327</v>
      </c>
      <c r="S3" s="30" t="s">
        <v>327</v>
      </c>
      <c r="T3" s="30" t="s">
        <v>327</v>
      </c>
      <c r="U3" s="30" t="s">
        <v>327</v>
      </c>
    </row>
    <row r="4" spans="1:21" ht="24">
      <c r="A4" s="30" t="s">
        <v>2</v>
      </c>
      <c r="B4" s="30" t="s">
        <v>2</v>
      </c>
      <c r="C4" s="30" t="s">
        <v>2</v>
      </c>
      <c r="D4" s="30" t="s">
        <v>2</v>
      </c>
      <c r="E4" s="30" t="s">
        <v>2</v>
      </c>
      <c r="F4" s="30" t="s">
        <v>2</v>
      </c>
      <c r="G4" s="30" t="s">
        <v>2</v>
      </c>
      <c r="H4" s="30" t="s">
        <v>2</v>
      </c>
      <c r="I4" s="30" t="s">
        <v>2</v>
      </c>
      <c r="J4" s="30" t="s">
        <v>2</v>
      </c>
      <c r="K4" s="30" t="s">
        <v>2</v>
      </c>
      <c r="L4" s="30" t="s">
        <v>2</v>
      </c>
      <c r="M4" s="30" t="s">
        <v>2</v>
      </c>
      <c r="N4" s="30" t="s">
        <v>2</v>
      </c>
      <c r="O4" s="30" t="s">
        <v>2</v>
      </c>
      <c r="P4" s="30" t="s">
        <v>2</v>
      </c>
      <c r="Q4" s="30" t="s">
        <v>2</v>
      </c>
      <c r="R4" s="30" t="s">
        <v>2</v>
      </c>
      <c r="S4" s="30" t="s">
        <v>2</v>
      </c>
      <c r="T4" s="30" t="s">
        <v>2</v>
      </c>
      <c r="U4" s="30" t="s">
        <v>2</v>
      </c>
    </row>
    <row r="5" spans="1:21" ht="25.5">
      <c r="A5" s="31" t="s">
        <v>472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1:21" ht="24">
      <c r="A6" s="29" t="s">
        <v>3</v>
      </c>
      <c r="C6" s="29" t="s">
        <v>329</v>
      </c>
      <c r="D6" s="29" t="s">
        <v>329</v>
      </c>
      <c r="E6" s="29" t="s">
        <v>329</v>
      </c>
      <c r="F6" s="29" t="s">
        <v>329</v>
      </c>
      <c r="G6" s="29" t="s">
        <v>329</v>
      </c>
      <c r="H6" s="29" t="s">
        <v>329</v>
      </c>
      <c r="I6" s="29" t="s">
        <v>329</v>
      </c>
      <c r="J6" s="29" t="s">
        <v>329</v>
      </c>
      <c r="K6" s="29" t="s">
        <v>329</v>
      </c>
      <c r="M6" s="29" t="s">
        <v>330</v>
      </c>
      <c r="N6" s="29" t="s">
        <v>330</v>
      </c>
      <c r="O6" s="29" t="s">
        <v>330</v>
      </c>
      <c r="P6" s="29" t="s">
        <v>330</v>
      </c>
      <c r="Q6" s="29" t="s">
        <v>330</v>
      </c>
      <c r="R6" s="29" t="s">
        <v>330</v>
      </c>
      <c r="S6" s="29" t="s">
        <v>330</v>
      </c>
      <c r="T6" s="29" t="s">
        <v>330</v>
      </c>
      <c r="U6" s="29" t="s">
        <v>330</v>
      </c>
    </row>
    <row r="7" spans="1:21" ht="24">
      <c r="A7" s="29" t="s">
        <v>3</v>
      </c>
      <c r="C7" s="29" t="s">
        <v>411</v>
      </c>
      <c r="E7" s="29" t="s">
        <v>412</v>
      </c>
      <c r="G7" s="29" t="s">
        <v>413</v>
      </c>
      <c r="I7" s="29" t="s">
        <v>289</v>
      </c>
      <c r="K7" s="29" t="s">
        <v>414</v>
      </c>
      <c r="M7" s="29" t="s">
        <v>411</v>
      </c>
      <c r="O7" s="29" t="s">
        <v>412</v>
      </c>
      <c r="Q7" s="29" t="s">
        <v>413</v>
      </c>
      <c r="S7" s="29" t="s">
        <v>289</v>
      </c>
      <c r="U7" s="29" t="s">
        <v>414</v>
      </c>
    </row>
    <row r="8" spans="1:21" ht="24">
      <c r="A8" s="3" t="s">
        <v>42</v>
      </c>
      <c r="C8" s="4">
        <v>0</v>
      </c>
      <c r="E8" s="4">
        <v>38685576409</v>
      </c>
      <c r="G8" s="4">
        <v>-7480</v>
      </c>
      <c r="I8" s="4">
        <v>38685568929</v>
      </c>
      <c r="K8" s="8">
        <v>0.13854062837925238</v>
      </c>
      <c r="M8" s="4">
        <v>0</v>
      </c>
      <c r="O8" s="4">
        <v>247714344192</v>
      </c>
      <c r="Q8" s="4">
        <v>-7480</v>
      </c>
      <c r="S8" s="4">
        <v>247714336712</v>
      </c>
      <c r="U8" s="8">
        <v>9.3989146552481528E-2</v>
      </c>
    </row>
    <row r="9" spans="1:21" ht="24">
      <c r="A9" s="3" t="s">
        <v>16</v>
      </c>
      <c r="C9" s="4">
        <v>0</v>
      </c>
      <c r="E9" s="4">
        <v>154320120229</v>
      </c>
      <c r="G9" s="4">
        <v>194786349</v>
      </c>
      <c r="I9" s="4">
        <v>154514906578</v>
      </c>
      <c r="K9" s="8">
        <v>0.55334825993034575</v>
      </c>
      <c r="M9" s="4">
        <v>0</v>
      </c>
      <c r="O9" s="4">
        <v>152368572340</v>
      </c>
      <c r="Q9" s="4">
        <v>194786349</v>
      </c>
      <c r="S9" s="4">
        <v>152563358689</v>
      </c>
      <c r="U9" s="8">
        <v>5.7886435111870492E-2</v>
      </c>
    </row>
    <row r="10" spans="1:21" ht="24">
      <c r="A10" s="3" t="s">
        <v>47</v>
      </c>
      <c r="C10" s="4">
        <v>0</v>
      </c>
      <c r="E10" s="4">
        <v>0</v>
      </c>
      <c r="G10" s="4">
        <v>119678290</v>
      </c>
      <c r="I10" s="4">
        <v>119678290</v>
      </c>
      <c r="K10" s="8">
        <v>4.2859148666998776E-4</v>
      </c>
      <c r="M10" s="4">
        <v>0</v>
      </c>
      <c r="O10" s="4">
        <v>0</v>
      </c>
      <c r="Q10" s="4">
        <v>119678290</v>
      </c>
      <c r="S10" s="4">
        <v>119678290</v>
      </c>
      <c r="U10" s="8">
        <v>4.5409000089640255E-5</v>
      </c>
    </row>
    <row r="11" spans="1:21" ht="24">
      <c r="A11" s="3" t="s">
        <v>399</v>
      </c>
      <c r="C11" s="4">
        <v>0</v>
      </c>
      <c r="E11" s="4">
        <v>0</v>
      </c>
      <c r="G11" s="4">
        <v>0</v>
      </c>
      <c r="I11" s="4">
        <v>0</v>
      </c>
      <c r="K11" s="8">
        <v>0</v>
      </c>
      <c r="M11" s="4">
        <v>0</v>
      </c>
      <c r="O11" s="4">
        <v>0</v>
      </c>
      <c r="Q11" s="4">
        <v>0</v>
      </c>
      <c r="S11" s="4">
        <v>0</v>
      </c>
      <c r="U11" s="8">
        <v>0</v>
      </c>
    </row>
    <row r="12" spans="1:21" ht="24">
      <c r="A12" s="3" t="s">
        <v>400</v>
      </c>
      <c r="C12" s="4">
        <v>0</v>
      </c>
      <c r="E12" s="4">
        <v>0</v>
      </c>
      <c r="G12" s="4">
        <v>0</v>
      </c>
      <c r="I12" s="4">
        <v>0</v>
      </c>
      <c r="K12" s="8">
        <v>0</v>
      </c>
      <c r="M12" s="4">
        <v>0</v>
      </c>
      <c r="O12" s="4">
        <v>0</v>
      </c>
      <c r="Q12" s="4">
        <v>0</v>
      </c>
      <c r="S12" s="4">
        <v>0</v>
      </c>
      <c r="U12" s="8">
        <v>0</v>
      </c>
    </row>
    <row r="13" spans="1:21" ht="24">
      <c r="A13" s="3" t="s">
        <v>15</v>
      </c>
      <c r="C13" s="4">
        <v>0</v>
      </c>
      <c r="E13" s="4">
        <v>-3685592927</v>
      </c>
      <c r="G13" s="4">
        <v>0</v>
      </c>
      <c r="I13" s="4">
        <v>-3685592927</v>
      </c>
      <c r="K13" s="8">
        <v>-1.3198832903138252E-2</v>
      </c>
      <c r="M13" s="4">
        <v>0</v>
      </c>
      <c r="O13" s="4">
        <v>187733976237</v>
      </c>
      <c r="Q13" s="4">
        <v>-6504</v>
      </c>
      <c r="S13" s="4">
        <v>187733969733</v>
      </c>
      <c r="U13" s="8">
        <v>7.1231063281688919E-2</v>
      </c>
    </row>
    <row r="14" spans="1:21" ht="24">
      <c r="A14" s="3" t="s">
        <v>402</v>
      </c>
      <c r="C14" s="4">
        <v>0</v>
      </c>
      <c r="E14" s="4">
        <v>0</v>
      </c>
      <c r="G14" s="4">
        <v>0</v>
      </c>
      <c r="I14" s="4">
        <v>0</v>
      </c>
      <c r="K14" s="8">
        <v>0</v>
      </c>
      <c r="M14" s="4">
        <v>0</v>
      </c>
      <c r="O14" s="4">
        <v>0</v>
      </c>
      <c r="Q14" s="4">
        <v>528535279</v>
      </c>
      <c r="S14" s="4">
        <v>528535279</v>
      </c>
      <c r="U14" s="8">
        <v>2.005397848806917E-4</v>
      </c>
    </row>
    <row r="15" spans="1:21" ht="24">
      <c r="A15" s="3" t="s">
        <v>44</v>
      </c>
      <c r="C15" s="4">
        <v>0</v>
      </c>
      <c r="E15" s="4">
        <v>65151995277</v>
      </c>
      <c r="G15" s="4">
        <v>0</v>
      </c>
      <c r="I15" s="4">
        <v>65151995277</v>
      </c>
      <c r="K15" s="8">
        <v>0.23332210474669593</v>
      </c>
      <c r="M15" s="4">
        <v>561824000000</v>
      </c>
      <c r="O15" s="4">
        <v>-34274272396</v>
      </c>
      <c r="Q15" s="4">
        <v>0</v>
      </c>
      <c r="S15" s="4">
        <v>527549727604</v>
      </c>
      <c r="U15" s="8">
        <v>0.2001658415077599</v>
      </c>
    </row>
    <row r="16" spans="1:21" ht="24">
      <c r="A16" s="3" t="s">
        <v>20</v>
      </c>
      <c r="C16" s="4">
        <v>0</v>
      </c>
      <c r="E16" s="4">
        <v>-2516598996</v>
      </c>
      <c r="G16" s="4">
        <v>0</v>
      </c>
      <c r="I16" s="4">
        <v>-2516598996</v>
      </c>
      <c r="K16" s="8">
        <v>-9.0124357980702983E-3</v>
      </c>
      <c r="M16" s="4">
        <v>80752000000</v>
      </c>
      <c r="O16" s="4">
        <v>-64215913210</v>
      </c>
      <c r="Q16" s="4">
        <v>0</v>
      </c>
      <c r="S16" s="4">
        <v>16536086790</v>
      </c>
      <c r="U16" s="8">
        <v>6.2742136984862418E-3</v>
      </c>
    </row>
    <row r="17" spans="1:21" ht="24">
      <c r="A17" s="3" t="s">
        <v>18</v>
      </c>
      <c r="C17" s="4">
        <v>0</v>
      </c>
      <c r="E17" s="4">
        <v>19069779240</v>
      </c>
      <c r="G17" s="4">
        <v>0</v>
      </c>
      <c r="I17" s="4">
        <v>19069779240</v>
      </c>
      <c r="K17" s="8">
        <v>6.8292628804606667E-2</v>
      </c>
      <c r="M17" s="4">
        <v>0</v>
      </c>
      <c r="O17" s="4">
        <v>122894132880</v>
      </c>
      <c r="Q17" s="4">
        <v>0</v>
      </c>
      <c r="S17" s="4">
        <v>122894132880</v>
      </c>
      <c r="U17" s="8">
        <v>4.6629173018466266E-2</v>
      </c>
    </row>
    <row r="18" spans="1:21" ht="24">
      <c r="A18" s="3" t="s">
        <v>46</v>
      </c>
      <c r="C18" s="4">
        <v>0</v>
      </c>
      <c r="E18" s="4">
        <v>4639616608</v>
      </c>
      <c r="G18" s="4">
        <v>0</v>
      </c>
      <c r="I18" s="4">
        <v>4639616608</v>
      </c>
      <c r="K18" s="8">
        <v>1.6615379277239724E-2</v>
      </c>
      <c r="M18" s="4">
        <v>0</v>
      </c>
      <c r="O18" s="4">
        <v>29807348208</v>
      </c>
      <c r="Q18" s="4">
        <v>0</v>
      </c>
      <c r="S18" s="4">
        <v>29807348208</v>
      </c>
      <c r="U18" s="8">
        <v>1.1309669259554178E-2</v>
      </c>
    </row>
    <row r="19" spans="1:21" ht="24">
      <c r="A19" s="3" t="s">
        <v>19</v>
      </c>
      <c r="C19" s="4">
        <v>0</v>
      </c>
      <c r="E19" s="4">
        <v>-872920211</v>
      </c>
      <c r="G19" s="4">
        <v>0</v>
      </c>
      <c r="I19" s="4">
        <v>-872920211</v>
      </c>
      <c r="K19" s="8">
        <v>-3.1260989021214243E-3</v>
      </c>
      <c r="M19" s="4">
        <v>0</v>
      </c>
      <c r="O19" s="4">
        <v>4572424033</v>
      </c>
      <c r="Q19" s="4">
        <v>0</v>
      </c>
      <c r="S19" s="4">
        <v>4572424033</v>
      </c>
      <c r="U19" s="8">
        <v>1.734894468532014E-3</v>
      </c>
    </row>
    <row r="20" spans="1:21" ht="24">
      <c r="A20" s="3" t="s">
        <v>45</v>
      </c>
      <c r="C20" s="4">
        <v>0</v>
      </c>
      <c r="E20" s="4">
        <v>2032370761</v>
      </c>
      <c r="G20" s="4">
        <v>0</v>
      </c>
      <c r="I20" s="4">
        <v>2032370761</v>
      </c>
      <c r="K20" s="8">
        <v>7.2783192834857888E-3</v>
      </c>
      <c r="M20" s="4">
        <v>0</v>
      </c>
      <c r="O20" s="4">
        <v>5639969759</v>
      </c>
      <c r="Q20" s="4">
        <v>0</v>
      </c>
      <c r="S20" s="4">
        <v>5639969759</v>
      </c>
      <c r="U20" s="8">
        <v>2.1399485845929058E-3</v>
      </c>
    </row>
    <row r="21" spans="1:21" ht="24">
      <c r="A21" s="3" t="s">
        <v>17</v>
      </c>
      <c r="C21" s="4">
        <v>0</v>
      </c>
      <c r="E21" s="4">
        <v>776</v>
      </c>
      <c r="G21" s="4">
        <v>0</v>
      </c>
      <c r="I21" s="4">
        <v>776</v>
      </c>
      <c r="K21" s="8">
        <v>2.7790085708603501E-9</v>
      </c>
      <c r="M21" s="4">
        <v>0</v>
      </c>
      <c r="O21" s="4">
        <v>616545927610</v>
      </c>
      <c r="Q21" s="4">
        <v>0</v>
      </c>
      <c r="S21" s="4">
        <v>616545927610</v>
      </c>
      <c r="U21" s="8">
        <v>0.23393327296128499</v>
      </c>
    </row>
    <row r="22" spans="1:21" ht="24">
      <c r="A22" s="3" t="s">
        <v>43</v>
      </c>
      <c r="C22" s="4">
        <v>0</v>
      </c>
      <c r="E22" s="4">
        <v>2097470128</v>
      </c>
      <c r="G22" s="4">
        <v>0</v>
      </c>
      <c r="I22" s="4">
        <v>2097470128</v>
      </c>
      <c r="K22" s="8">
        <v>7.5114529160252002E-3</v>
      </c>
      <c r="M22" s="4">
        <v>0</v>
      </c>
      <c r="O22" s="4">
        <v>-1670859420</v>
      </c>
      <c r="Q22" s="4">
        <v>0</v>
      </c>
      <c r="S22" s="4">
        <v>-1670859420</v>
      </c>
      <c r="U22" s="8">
        <v>-6.3396674160832566E-4</v>
      </c>
    </row>
    <row r="23" spans="1:21" s="10" customFormat="1" ht="24">
      <c r="A23" s="3" t="s">
        <v>448</v>
      </c>
      <c r="C23" s="4">
        <v>0</v>
      </c>
      <c r="E23" s="4">
        <v>0</v>
      </c>
      <c r="G23" s="4">
        <v>0</v>
      </c>
      <c r="I23" s="4">
        <v>0</v>
      </c>
      <c r="K23" s="8">
        <v>0</v>
      </c>
      <c r="M23" s="4">
        <v>0</v>
      </c>
      <c r="O23" s="4">
        <v>0</v>
      </c>
      <c r="Q23" s="4">
        <v>218952842163</v>
      </c>
      <c r="S23" s="4">
        <v>218952842163</v>
      </c>
      <c r="U23" s="8">
        <v>8.3076300884702275E-2</v>
      </c>
    </row>
    <row r="24" spans="1:21" s="10" customFormat="1" ht="24">
      <c r="A24" s="3" t="s">
        <v>447</v>
      </c>
      <c r="C24" s="4">
        <v>0</v>
      </c>
      <c r="E24" s="4">
        <v>0</v>
      </c>
      <c r="G24" s="4">
        <v>0</v>
      </c>
      <c r="I24" s="4">
        <v>0</v>
      </c>
      <c r="K24" s="8">
        <v>0</v>
      </c>
      <c r="M24" s="4">
        <v>0</v>
      </c>
      <c r="O24" s="4">
        <v>0</v>
      </c>
      <c r="Q24" s="4">
        <v>506075730808</v>
      </c>
      <c r="S24" s="4">
        <v>506075730808</v>
      </c>
      <c r="U24" s="8">
        <v>0.19201805862721827</v>
      </c>
    </row>
    <row r="25" spans="1:21" ht="24">
      <c r="A25" s="3" t="s">
        <v>50</v>
      </c>
      <c r="C25" s="5">
        <f>SUM(C8:C24)</f>
        <v>0</v>
      </c>
      <c r="E25" s="5">
        <f>SUM(E8:E24)</f>
        <v>278921817294</v>
      </c>
      <c r="G25" s="5">
        <f>SUM(G8:G24)</f>
        <v>314457159</v>
      </c>
      <c r="I25" s="5">
        <f>SUM(I8:I24)</f>
        <v>279236274453</v>
      </c>
      <c r="K25" s="21">
        <f>SUM(K8:K24)</f>
        <v>0.99999999999999989</v>
      </c>
      <c r="M25" s="5">
        <f>SUM(M8:M24)</f>
        <v>642576000000</v>
      </c>
      <c r="O25" s="5">
        <f>SUM(O8:O24)</f>
        <v>1267115650233</v>
      </c>
      <c r="Q25" s="5">
        <f>SUM(Q8:Q24)</f>
        <v>725871558905</v>
      </c>
      <c r="S25" s="5">
        <f>SUM(S8:S24)</f>
        <v>2635563209138</v>
      </c>
      <c r="U25" s="22">
        <f>SUM(U8:U24)</f>
        <v>1</v>
      </c>
    </row>
  </sheetData>
  <mergeCells count="17"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  <mergeCell ref="A5:S5"/>
    <mergeCell ref="S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749F5-35B4-4467-BC3D-38F16BF3EFFF}">
  <dimension ref="A2:U33"/>
  <sheetViews>
    <sheetView rightToLeft="1" workbookViewId="0">
      <selection activeCell="I33" sqref="I33"/>
    </sheetView>
  </sheetViews>
  <sheetFormatPr defaultRowHeight="22.5"/>
  <cols>
    <col min="1" max="1" width="51.42578125" style="2" bestFit="1" customWidth="1"/>
    <col min="2" max="2" width="1" style="2" customWidth="1"/>
    <col min="3" max="3" width="19.28515625" style="2" bestFit="1" customWidth="1"/>
    <col min="4" max="4" width="1" style="2" customWidth="1"/>
    <col min="5" max="5" width="20.42578125" style="2" bestFit="1" customWidth="1"/>
    <col min="6" max="6" width="1" style="2" customWidth="1"/>
    <col min="7" max="7" width="17.28515625" style="2" bestFit="1" customWidth="1"/>
    <col min="8" max="8" width="1" style="2" customWidth="1"/>
    <col min="9" max="9" width="20.42578125" style="2" bestFit="1" customWidth="1"/>
    <col min="10" max="10" width="1" style="2" customWidth="1"/>
    <col min="11" max="11" width="20.42578125" style="2" bestFit="1" customWidth="1"/>
    <col min="12" max="12" width="1" style="2" customWidth="1"/>
    <col min="13" max="13" width="18.5703125" style="2" bestFit="1" customWidth="1"/>
    <col min="14" max="14" width="1" style="2" customWidth="1"/>
    <col min="15" max="15" width="20.5703125" style="2" bestFit="1" customWidth="1"/>
    <col min="16" max="16" width="1" style="2" customWidth="1"/>
    <col min="17" max="17" width="20.5703125" style="2" bestFit="1" customWidth="1"/>
    <col min="18" max="18" width="1" style="2" customWidth="1"/>
    <col min="19" max="19" width="20.5703125" style="2" bestFit="1" customWidth="1"/>
    <col min="20" max="20" width="1" style="2" customWidth="1"/>
    <col min="21" max="21" width="20.4257812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24">
      <c r="A2" s="30" t="s">
        <v>0</v>
      </c>
      <c r="B2" s="30" t="s">
        <v>0</v>
      </c>
      <c r="C2" s="30" t="s">
        <v>0</v>
      </c>
      <c r="D2" s="30" t="s">
        <v>0</v>
      </c>
      <c r="E2" s="30" t="s">
        <v>0</v>
      </c>
      <c r="F2" s="30" t="s">
        <v>0</v>
      </c>
      <c r="G2" s="30" t="s">
        <v>0</v>
      </c>
      <c r="H2" s="30" t="s">
        <v>0</v>
      </c>
      <c r="I2" s="30" t="s">
        <v>0</v>
      </c>
      <c r="J2" s="30" t="s">
        <v>0</v>
      </c>
      <c r="K2" s="30" t="s">
        <v>0</v>
      </c>
      <c r="L2" s="30" t="s">
        <v>0</v>
      </c>
      <c r="M2" s="30" t="s">
        <v>0</v>
      </c>
      <c r="N2" s="30" t="s">
        <v>0</v>
      </c>
      <c r="O2" s="30" t="s">
        <v>0</v>
      </c>
      <c r="P2" s="30" t="s">
        <v>0</v>
      </c>
      <c r="Q2" s="30" t="s">
        <v>0</v>
      </c>
      <c r="R2" s="30" t="s">
        <v>0</v>
      </c>
      <c r="S2" s="30" t="s">
        <v>0</v>
      </c>
      <c r="T2" s="30" t="s">
        <v>0</v>
      </c>
      <c r="U2" s="30" t="s">
        <v>0</v>
      </c>
    </row>
    <row r="3" spans="1:21" ht="24">
      <c r="A3" s="30" t="s">
        <v>327</v>
      </c>
      <c r="B3" s="30" t="s">
        <v>327</v>
      </c>
      <c r="C3" s="30" t="s">
        <v>327</v>
      </c>
      <c r="D3" s="30" t="s">
        <v>327</v>
      </c>
      <c r="E3" s="30" t="s">
        <v>327</v>
      </c>
      <c r="F3" s="30" t="s">
        <v>327</v>
      </c>
      <c r="G3" s="30" t="s">
        <v>327</v>
      </c>
      <c r="H3" s="30" t="s">
        <v>327</v>
      </c>
      <c r="I3" s="30" t="s">
        <v>327</v>
      </c>
      <c r="J3" s="30" t="s">
        <v>327</v>
      </c>
      <c r="K3" s="30" t="s">
        <v>327</v>
      </c>
      <c r="L3" s="30" t="s">
        <v>327</v>
      </c>
      <c r="M3" s="30" t="s">
        <v>327</v>
      </c>
      <c r="N3" s="30" t="s">
        <v>327</v>
      </c>
      <c r="O3" s="30" t="s">
        <v>327</v>
      </c>
      <c r="P3" s="30" t="s">
        <v>327</v>
      </c>
      <c r="Q3" s="30" t="s">
        <v>327</v>
      </c>
      <c r="R3" s="30" t="s">
        <v>327</v>
      </c>
      <c r="S3" s="30" t="s">
        <v>327</v>
      </c>
      <c r="T3" s="30" t="s">
        <v>327</v>
      </c>
      <c r="U3" s="30" t="s">
        <v>327</v>
      </c>
    </row>
    <row r="4" spans="1:21" ht="24">
      <c r="A4" s="30" t="s">
        <v>2</v>
      </c>
      <c r="B4" s="30" t="s">
        <v>2</v>
      </c>
      <c r="C4" s="30" t="s">
        <v>2</v>
      </c>
      <c r="D4" s="30" t="s">
        <v>2</v>
      </c>
      <c r="E4" s="30" t="s">
        <v>2</v>
      </c>
      <c r="F4" s="30" t="s">
        <v>2</v>
      </c>
      <c r="G4" s="30" t="s">
        <v>2</v>
      </c>
      <c r="H4" s="30" t="s">
        <v>2</v>
      </c>
      <c r="I4" s="30" t="s">
        <v>2</v>
      </c>
      <c r="J4" s="30" t="s">
        <v>2</v>
      </c>
      <c r="K4" s="30" t="s">
        <v>2</v>
      </c>
      <c r="L4" s="30" t="s">
        <v>2</v>
      </c>
      <c r="M4" s="30" t="s">
        <v>2</v>
      </c>
      <c r="N4" s="30" t="s">
        <v>2</v>
      </c>
      <c r="O4" s="30" t="s">
        <v>2</v>
      </c>
      <c r="P4" s="30" t="s">
        <v>2</v>
      </c>
      <c r="Q4" s="30" t="s">
        <v>2</v>
      </c>
      <c r="R4" s="30" t="s">
        <v>2</v>
      </c>
      <c r="S4" s="30" t="s">
        <v>2</v>
      </c>
      <c r="T4" s="30" t="s">
        <v>2</v>
      </c>
      <c r="U4" s="30" t="s">
        <v>2</v>
      </c>
    </row>
    <row r="5" spans="1:21" ht="25.5">
      <c r="A5" s="31" t="s">
        <v>473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1:21" ht="24.75" thickBot="1">
      <c r="A6" s="29" t="s">
        <v>3</v>
      </c>
      <c r="C6" s="29" t="s">
        <v>329</v>
      </c>
      <c r="D6" s="29" t="s">
        <v>329</v>
      </c>
      <c r="E6" s="29" t="s">
        <v>329</v>
      </c>
      <c r="F6" s="29" t="s">
        <v>329</v>
      </c>
      <c r="G6" s="29" t="s">
        <v>329</v>
      </c>
      <c r="H6" s="29" t="s">
        <v>329</v>
      </c>
      <c r="I6" s="29" t="s">
        <v>329</v>
      </c>
      <c r="J6" s="29" t="s">
        <v>329</v>
      </c>
      <c r="K6" s="29" t="s">
        <v>329</v>
      </c>
      <c r="M6" s="29" t="s">
        <v>330</v>
      </c>
      <c r="N6" s="29" t="s">
        <v>330</v>
      </c>
      <c r="O6" s="29" t="s">
        <v>330</v>
      </c>
      <c r="P6" s="29" t="s">
        <v>330</v>
      </c>
      <c r="Q6" s="29" t="s">
        <v>330</v>
      </c>
      <c r="R6" s="29" t="s">
        <v>330</v>
      </c>
      <c r="S6" s="29" t="s">
        <v>330</v>
      </c>
      <c r="T6" s="29" t="s">
        <v>330</v>
      </c>
      <c r="U6" s="29" t="s">
        <v>330</v>
      </c>
    </row>
    <row r="7" spans="1:21" ht="24.75" thickBot="1">
      <c r="A7" s="29" t="s">
        <v>3</v>
      </c>
      <c r="C7" s="7" t="s">
        <v>450</v>
      </c>
      <c r="E7" s="7" t="s">
        <v>412</v>
      </c>
      <c r="G7" s="7" t="s">
        <v>413</v>
      </c>
      <c r="I7" s="7" t="s">
        <v>289</v>
      </c>
      <c r="K7" s="7" t="s">
        <v>414</v>
      </c>
      <c r="M7" s="7" t="s">
        <v>450</v>
      </c>
      <c r="O7" s="7" t="s">
        <v>412</v>
      </c>
      <c r="Q7" s="7" t="s">
        <v>413</v>
      </c>
      <c r="S7" s="7" t="s">
        <v>289</v>
      </c>
      <c r="U7" s="7" t="s">
        <v>414</v>
      </c>
    </row>
    <row r="8" spans="1:21" ht="24">
      <c r="A8" s="3" t="s">
        <v>32</v>
      </c>
      <c r="C8" s="4">
        <v>0</v>
      </c>
      <c r="E8" s="4">
        <v>244794110</v>
      </c>
      <c r="G8" s="4">
        <v>-13865236</v>
      </c>
      <c r="I8" s="4">
        <v>230928874</v>
      </c>
      <c r="K8" s="8">
        <v>1.2265323556486895E-4</v>
      </c>
      <c r="M8" s="4">
        <v>0</v>
      </c>
      <c r="O8" s="4">
        <v>57308607</v>
      </c>
      <c r="Q8" s="4">
        <v>-13865236</v>
      </c>
      <c r="S8" s="4">
        <v>43443371</v>
      </c>
      <c r="U8" s="8">
        <v>6.7136351072954374E-6</v>
      </c>
    </row>
    <row r="9" spans="1:21" ht="24">
      <c r="A9" s="3" t="s">
        <v>29</v>
      </c>
      <c r="C9" s="4">
        <v>0</v>
      </c>
      <c r="E9" s="4">
        <v>348251444</v>
      </c>
      <c r="G9" s="4">
        <v>11850548</v>
      </c>
      <c r="I9" s="4">
        <v>360101992</v>
      </c>
      <c r="K9" s="8">
        <v>1.9126094406087373E-4</v>
      </c>
      <c r="M9" s="4">
        <v>0</v>
      </c>
      <c r="O9" s="4">
        <v>-247146515</v>
      </c>
      <c r="Q9" s="4">
        <v>11850548</v>
      </c>
      <c r="S9" s="4">
        <v>-235295967</v>
      </c>
      <c r="U9" s="8">
        <v>-3.6362078455104896E-5</v>
      </c>
    </row>
    <row r="10" spans="1:21" ht="24">
      <c r="A10" s="3" t="s">
        <v>31</v>
      </c>
      <c r="C10" s="4">
        <v>0</v>
      </c>
      <c r="E10" s="4">
        <v>-276889479</v>
      </c>
      <c r="G10" s="4">
        <v>247772944</v>
      </c>
      <c r="I10" s="4">
        <v>-29116535</v>
      </c>
      <c r="K10" s="8">
        <v>-1.5464663055464219E-5</v>
      </c>
      <c r="M10" s="4">
        <v>0</v>
      </c>
      <c r="O10" s="4">
        <v>1619496197</v>
      </c>
      <c r="Q10" s="4">
        <v>247772944</v>
      </c>
      <c r="S10" s="4">
        <v>1867269141</v>
      </c>
      <c r="U10" s="8">
        <v>2.8856332672220564E-4</v>
      </c>
    </row>
    <row r="11" spans="1:21" ht="24">
      <c r="A11" s="3" t="s">
        <v>21</v>
      </c>
      <c r="C11" s="4">
        <v>0</v>
      </c>
      <c r="E11" s="4">
        <v>0</v>
      </c>
      <c r="G11" s="4">
        <v>13545612195</v>
      </c>
      <c r="I11" s="4">
        <v>13545612195</v>
      </c>
      <c r="K11" s="8">
        <v>7.1944799913747325E-3</v>
      </c>
      <c r="M11" s="4">
        <v>0</v>
      </c>
      <c r="O11" s="4">
        <v>0</v>
      </c>
      <c r="Q11" s="4">
        <v>28905283607</v>
      </c>
      <c r="S11" s="4">
        <v>28905283607</v>
      </c>
      <c r="U11" s="8">
        <v>4.4669536995710236E-3</v>
      </c>
    </row>
    <row r="12" spans="1:21" ht="24">
      <c r="A12" s="3" t="s">
        <v>28</v>
      </c>
      <c r="C12" s="4">
        <v>0</v>
      </c>
      <c r="E12" s="4">
        <v>8475951729</v>
      </c>
      <c r="G12" s="4">
        <v>939732931</v>
      </c>
      <c r="I12" s="4">
        <v>9415684660</v>
      </c>
      <c r="K12" s="8">
        <v>5.0009518887945692E-3</v>
      </c>
      <c r="M12" s="4">
        <v>0</v>
      </c>
      <c r="O12" s="4">
        <v>1493338253</v>
      </c>
      <c r="Q12" s="4">
        <v>940079306</v>
      </c>
      <c r="S12" s="4">
        <v>2433417559</v>
      </c>
      <c r="U12" s="8">
        <v>3.7605455513135865E-4</v>
      </c>
    </row>
    <row r="13" spans="1:21" ht="24">
      <c r="A13" s="3" t="s">
        <v>33</v>
      </c>
      <c r="C13" s="4">
        <v>0</v>
      </c>
      <c r="E13" s="4">
        <v>-55672854</v>
      </c>
      <c r="G13" s="4">
        <v>81547798</v>
      </c>
      <c r="I13" s="4">
        <v>25874944</v>
      </c>
      <c r="K13" s="8">
        <v>1.374295707023537E-5</v>
      </c>
      <c r="M13" s="4">
        <v>0</v>
      </c>
      <c r="O13" s="4">
        <v>164964409</v>
      </c>
      <c r="Q13" s="4">
        <v>81547798</v>
      </c>
      <c r="S13" s="4">
        <v>246512207</v>
      </c>
      <c r="U13" s="8">
        <v>3.8095409476674363E-5</v>
      </c>
    </row>
    <row r="14" spans="1:21" ht="24">
      <c r="A14" s="3" t="s">
        <v>397</v>
      </c>
      <c r="C14" s="4">
        <v>0</v>
      </c>
      <c r="E14" s="4">
        <v>0</v>
      </c>
      <c r="G14" s="4">
        <v>0</v>
      </c>
      <c r="I14" s="4">
        <v>0</v>
      </c>
      <c r="K14" s="8">
        <v>0</v>
      </c>
      <c r="M14" s="4">
        <v>0</v>
      </c>
      <c r="O14" s="4">
        <v>0</v>
      </c>
      <c r="Q14" s="4">
        <v>21099162</v>
      </c>
      <c r="S14" s="4">
        <v>21099162</v>
      </c>
      <c r="U14" s="8">
        <v>3.2606142543062282E-6</v>
      </c>
    </row>
    <row r="15" spans="1:21" ht="24">
      <c r="A15" s="3" t="s">
        <v>398</v>
      </c>
      <c r="C15" s="4">
        <v>0</v>
      </c>
      <c r="E15" s="4">
        <v>0</v>
      </c>
      <c r="G15" s="4">
        <v>0</v>
      </c>
      <c r="I15" s="4">
        <v>0</v>
      </c>
      <c r="K15" s="8">
        <v>0</v>
      </c>
      <c r="M15" s="4">
        <v>0</v>
      </c>
      <c r="O15" s="4">
        <v>0</v>
      </c>
      <c r="Q15" s="4">
        <v>152196844040</v>
      </c>
      <c r="S15" s="4">
        <v>152196844040</v>
      </c>
      <c r="U15" s="8">
        <v>2.3520137867904228E-2</v>
      </c>
    </row>
    <row r="16" spans="1:21" ht="24">
      <c r="A16" s="3" t="s">
        <v>41</v>
      </c>
      <c r="C16" s="4">
        <v>0</v>
      </c>
      <c r="E16" s="4">
        <v>1308160485819</v>
      </c>
      <c r="G16" s="4">
        <v>0</v>
      </c>
      <c r="I16" s="4">
        <v>1308160485819</v>
      </c>
      <c r="K16" s="8">
        <v>0.6948031809301215</v>
      </c>
      <c r="M16" s="4">
        <v>0</v>
      </c>
      <c r="O16" s="4">
        <v>3351471155108</v>
      </c>
      <c r="Q16" s="4">
        <v>869495623612</v>
      </c>
      <c r="S16" s="4">
        <v>4220966778720</v>
      </c>
      <c r="U16" s="8">
        <v>0.65229815504745992</v>
      </c>
    </row>
    <row r="17" spans="1:21" ht="24">
      <c r="A17" s="3" t="s">
        <v>23</v>
      </c>
      <c r="C17" s="4">
        <v>0</v>
      </c>
      <c r="E17" s="4">
        <v>4886931371</v>
      </c>
      <c r="G17" s="4">
        <v>0</v>
      </c>
      <c r="I17" s="4">
        <v>4886931371</v>
      </c>
      <c r="K17" s="8">
        <v>2.5955954933405642E-3</v>
      </c>
      <c r="M17" s="4">
        <v>0</v>
      </c>
      <c r="O17" s="4">
        <v>24329351978</v>
      </c>
      <c r="Q17" s="4">
        <v>28836558914</v>
      </c>
      <c r="S17" s="4">
        <v>53165910892</v>
      </c>
      <c r="U17" s="8">
        <v>8.216133270962607E-3</v>
      </c>
    </row>
    <row r="18" spans="1:21" ht="24">
      <c r="A18" s="3" t="s">
        <v>49</v>
      </c>
      <c r="C18" s="4">
        <v>0</v>
      </c>
      <c r="E18" s="4">
        <v>20274301698</v>
      </c>
      <c r="G18" s="4">
        <v>0</v>
      </c>
      <c r="I18" s="4">
        <v>20274301698</v>
      </c>
      <c r="K18" s="8">
        <v>1.0768288343527006E-2</v>
      </c>
      <c r="M18" s="4">
        <v>0</v>
      </c>
      <c r="O18" s="4">
        <v>20274301698</v>
      </c>
      <c r="Q18" s="4">
        <v>272282548546</v>
      </c>
      <c r="S18" s="4">
        <v>292556850244</v>
      </c>
      <c r="U18" s="8">
        <v>4.5211039002426678E-2</v>
      </c>
    </row>
    <row r="19" spans="1:21" ht="24">
      <c r="A19" s="3" t="s">
        <v>27</v>
      </c>
      <c r="C19" s="4">
        <v>0</v>
      </c>
      <c r="E19" s="4">
        <v>743519640</v>
      </c>
      <c r="G19" s="4">
        <v>0</v>
      </c>
      <c r="I19" s="4">
        <v>743519640</v>
      </c>
      <c r="K19" s="8">
        <v>3.9490553074808033E-4</v>
      </c>
      <c r="M19" s="4">
        <v>0</v>
      </c>
      <c r="O19" s="4">
        <v>-7272625346</v>
      </c>
      <c r="Q19" s="4">
        <v>13239760763</v>
      </c>
      <c r="S19" s="4">
        <v>5967135417</v>
      </c>
      <c r="U19" s="8">
        <v>9.2214689844296845E-4</v>
      </c>
    </row>
    <row r="20" spans="1:21" ht="24">
      <c r="A20" s="3" t="s">
        <v>401</v>
      </c>
      <c r="C20" s="4">
        <v>0</v>
      </c>
      <c r="E20" s="4">
        <v>0</v>
      </c>
      <c r="G20" s="4">
        <v>0</v>
      </c>
      <c r="I20" s="4">
        <v>0</v>
      </c>
      <c r="K20" s="8">
        <v>0</v>
      </c>
      <c r="M20" s="4">
        <v>0</v>
      </c>
      <c r="O20" s="4">
        <v>0</v>
      </c>
      <c r="Q20" s="4">
        <v>-86115996</v>
      </c>
      <c r="S20" s="4">
        <v>-86115996</v>
      </c>
      <c r="U20" s="8">
        <v>-1.3308160963045742E-5</v>
      </c>
    </row>
    <row r="21" spans="1:21" ht="24">
      <c r="A21" s="3" t="s">
        <v>37</v>
      </c>
      <c r="C21" s="4">
        <v>0</v>
      </c>
      <c r="E21" s="4">
        <v>6316794671</v>
      </c>
      <c r="G21" s="4">
        <v>0</v>
      </c>
      <c r="I21" s="4">
        <v>6316794671</v>
      </c>
      <c r="K21" s="8">
        <v>3.3550386808583839E-3</v>
      </c>
      <c r="M21" s="4">
        <v>0</v>
      </c>
      <c r="O21" s="4">
        <v>27592716033</v>
      </c>
      <c r="Q21" s="4">
        <v>16521655333</v>
      </c>
      <c r="S21" s="4">
        <v>44114371366</v>
      </c>
      <c r="U21" s="8">
        <v>6.8173299060758016E-3</v>
      </c>
    </row>
    <row r="22" spans="1:21" ht="24">
      <c r="A22" s="3" t="s">
        <v>34</v>
      </c>
      <c r="C22" s="4">
        <v>0</v>
      </c>
      <c r="E22" s="4">
        <v>25738732813</v>
      </c>
      <c r="G22" s="4">
        <v>0</v>
      </c>
      <c r="I22" s="4">
        <v>25738732813</v>
      </c>
      <c r="K22" s="8">
        <v>1.3670611232678124E-2</v>
      </c>
      <c r="M22" s="4">
        <v>0</v>
      </c>
      <c r="O22" s="4">
        <v>34417373498</v>
      </c>
      <c r="Q22" s="4">
        <v>-1181417648</v>
      </c>
      <c r="S22" s="4">
        <v>33235955850</v>
      </c>
      <c r="U22" s="8">
        <v>5.1362054758384464E-3</v>
      </c>
    </row>
    <row r="23" spans="1:21" ht="24">
      <c r="A23" s="3" t="s">
        <v>26</v>
      </c>
      <c r="C23" s="4">
        <v>0</v>
      </c>
      <c r="E23" s="4">
        <v>10866823405</v>
      </c>
      <c r="G23" s="4">
        <v>0</v>
      </c>
      <c r="I23" s="4">
        <v>10866823405</v>
      </c>
      <c r="K23" s="8">
        <v>5.7716951018229809E-3</v>
      </c>
      <c r="M23" s="4">
        <v>0</v>
      </c>
      <c r="O23" s="4">
        <v>70748714461</v>
      </c>
      <c r="Q23" s="4">
        <v>20785290328</v>
      </c>
      <c r="S23" s="4">
        <v>91534004789</v>
      </c>
      <c r="U23" s="8">
        <v>1.4145447139973993E-2</v>
      </c>
    </row>
    <row r="24" spans="1:21" ht="24">
      <c r="A24" s="3" t="s">
        <v>36</v>
      </c>
      <c r="C24" s="4">
        <v>0</v>
      </c>
      <c r="E24" s="4">
        <v>5919620330</v>
      </c>
      <c r="G24" s="4">
        <v>0</v>
      </c>
      <c r="I24" s="4">
        <v>5919620330</v>
      </c>
      <c r="K24" s="8">
        <v>3.1440875028476401E-3</v>
      </c>
      <c r="M24" s="4">
        <v>0</v>
      </c>
      <c r="O24" s="4">
        <v>80284636778</v>
      </c>
      <c r="Q24" s="4">
        <v>0</v>
      </c>
      <c r="S24" s="4">
        <v>80284636778</v>
      </c>
      <c r="U24" s="8">
        <v>1.2406996594468769E-2</v>
      </c>
    </row>
    <row r="25" spans="1:21" ht="24">
      <c r="A25" s="3" t="s">
        <v>39</v>
      </c>
      <c r="C25" s="4">
        <v>0</v>
      </c>
      <c r="E25" s="4">
        <v>39434787671</v>
      </c>
      <c r="G25" s="4">
        <v>0</v>
      </c>
      <c r="I25" s="4">
        <v>39434787671</v>
      </c>
      <c r="K25" s="8">
        <v>2.0944995824392895E-2</v>
      </c>
      <c r="M25" s="4">
        <v>0</v>
      </c>
      <c r="O25" s="4">
        <v>114564711884</v>
      </c>
      <c r="Q25" s="4">
        <v>0</v>
      </c>
      <c r="S25" s="4">
        <v>114564711884</v>
      </c>
      <c r="U25" s="8">
        <v>1.7704557773880143E-2</v>
      </c>
    </row>
    <row r="26" spans="1:21" ht="24">
      <c r="A26" s="3" t="s">
        <v>48</v>
      </c>
      <c r="C26" s="4">
        <v>0</v>
      </c>
      <c r="E26" s="4">
        <v>461340540</v>
      </c>
      <c r="G26" s="4">
        <v>0</v>
      </c>
      <c r="I26" s="4">
        <v>461340540</v>
      </c>
      <c r="K26" s="8">
        <v>2.4503176648340582E-4</v>
      </c>
      <c r="M26" s="4">
        <v>0</v>
      </c>
      <c r="O26" s="4">
        <v>461340540</v>
      </c>
      <c r="Q26" s="4">
        <v>0</v>
      </c>
      <c r="S26" s="4">
        <v>461340540</v>
      </c>
      <c r="U26" s="8">
        <v>7.1294468510803069E-5</v>
      </c>
    </row>
    <row r="27" spans="1:21" ht="24">
      <c r="A27" s="3" t="s">
        <v>40</v>
      </c>
      <c r="C27" s="4">
        <v>0</v>
      </c>
      <c r="E27" s="4">
        <v>18039873864</v>
      </c>
      <c r="G27" s="4">
        <v>0</v>
      </c>
      <c r="I27" s="4">
        <v>18039873864</v>
      </c>
      <c r="K27" s="8">
        <v>9.5815168552794948E-3</v>
      </c>
      <c r="M27" s="4">
        <v>0</v>
      </c>
      <c r="O27" s="4">
        <v>39624038267</v>
      </c>
      <c r="Q27" s="4">
        <v>0</v>
      </c>
      <c r="S27" s="4">
        <v>39624038267</v>
      </c>
      <c r="U27" s="8">
        <v>6.1234045213054275E-3</v>
      </c>
    </row>
    <row r="28" spans="1:21" ht="24">
      <c r="A28" s="3" t="s">
        <v>25</v>
      </c>
      <c r="C28" s="4">
        <v>0</v>
      </c>
      <c r="E28" s="4">
        <v>-558311634</v>
      </c>
      <c r="G28" s="4">
        <v>0</v>
      </c>
      <c r="I28" s="4">
        <v>-558311634</v>
      </c>
      <c r="K28" s="8">
        <v>-2.9653601638229485E-4</v>
      </c>
      <c r="M28" s="4">
        <v>0</v>
      </c>
      <c r="O28" s="4">
        <v>-1012165115</v>
      </c>
      <c r="Q28" s="4">
        <v>0</v>
      </c>
      <c r="S28" s="4">
        <v>-1012165115</v>
      </c>
      <c r="U28" s="8">
        <v>-1.5641758671176148E-4</v>
      </c>
    </row>
    <row r="29" spans="1:21" ht="24">
      <c r="A29" s="3" t="s">
        <v>35</v>
      </c>
      <c r="C29" s="4">
        <v>0</v>
      </c>
      <c r="E29" s="4">
        <v>2411224969</v>
      </c>
      <c r="G29" s="4">
        <v>0</v>
      </c>
      <c r="I29" s="4">
        <v>2411224969</v>
      </c>
      <c r="K29" s="8">
        <v>1.2806737373285372E-3</v>
      </c>
      <c r="M29" s="4">
        <v>0</v>
      </c>
      <c r="O29" s="4">
        <v>10457770177</v>
      </c>
      <c r="Q29" s="4">
        <v>0</v>
      </c>
      <c r="S29" s="4">
        <v>10457770177</v>
      </c>
      <c r="U29" s="8">
        <v>1.6161189011859698E-3</v>
      </c>
    </row>
    <row r="30" spans="1:21" ht="24">
      <c r="A30" s="3" t="s">
        <v>30</v>
      </c>
      <c r="C30" s="4">
        <v>0</v>
      </c>
      <c r="E30" s="4">
        <v>367854082801</v>
      </c>
      <c r="G30" s="4">
        <v>0</v>
      </c>
      <c r="I30" s="4">
        <v>367854082801</v>
      </c>
      <c r="K30" s="8">
        <v>0.19537831146784124</v>
      </c>
      <c r="M30" s="4">
        <v>0</v>
      </c>
      <c r="O30" s="4">
        <v>1201406648615</v>
      </c>
      <c r="Q30" s="4">
        <v>0</v>
      </c>
      <c r="S30" s="4">
        <v>1201406648615</v>
      </c>
      <c r="U30" s="8">
        <v>0.18566252269603611</v>
      </c>
    </row>
    <row r="31" spans="1:21" ht="24">
      <c r="A31" s="3" t="s">
        <v>38</v>
      </c>
      <c r="C31" s="4">
        <v>6663882600</v>
      </c>
      <c r="E31" s="4">
        <v>38531891392</v>
      </c>
      <c r="G31" s="4">
        <v>0</v>
      </c>
      <c r="I31" s="4">
        <v>45195773992</v>
      </c>
      <c r="K31" s="8">
        <v>2.4004828057912559E-2</v>
      </c>
      <c r="M31" s="4">
        <v>32113772800</v>
      </c>
      <c r="O31" s="4">
        <v>75969474591</v>
      </c>
      <c r="Q31" s="4">
        <v>0</v>
      </c>
      <c r="S31" s="4">
        <v>108083247391</v>
      </c>
      <c r="U31" s="8">
        <v>1.6702927684748858E-2</v>
      </c>
    </row>
    <row r="32" spans="1:21" ht="24.75" thickBot="1">
      <c r="A32" s="3" t="s">
        <v>24</v>
      </c>
      <c r="C32" s="4">
        <v>0</v>
      </c>
      <c r="E32" s="4">
        <v>3483424770</v>
      </c>
      <c r="G32" s="4">
        <v>0</v>
      </c>
      <c r="I32" s="4">
        <v>3483424770</v>
      </c>
      <c r="K32" s="8">
        <v>1.8501511373900756E-3</v>
      </c>
      <c r="M32" s="4">
        <v>0</v>
      </c>
      <c r="O32" s="4">
        <v>-9887370306</v>
      </c>
      <c r="Q32" s="4">
        <v>0</v>
      </c>
      <c r="S32" s="4">
        <v>-9887370306</v>
      </c>
      <c r="U32" s="8">
        <v>-1.5279706633537264E-3</v>
      </c>
    </row>
    <row r="33" spans="1:21" ht="24.75" thickBot="1">
      <c r="A33" s="3" t="s">
        <v>50</v>
      </c>
      <c r="C33" s="5">
        <f>SUM(C8:C32)</f>
        <v>6663882600</v>
      </c>
      <c r="E33" s="5">
        <f>SUM(E8:E32)</f>
        <v>1861301959070</v>
      </c>
      <c r="G33" s="5">
        <f>SUM(G8:G32)</f>
        <v>14812651180</v>
      </c>
      <c r="I33" s="5">
        <f>SUM(I8:I32)</f>
        <v>1882778492850</v>
      </c>
      <c r="K33" s="22">
        <f>SUM(K8:K32)</f>
        <v>1.0000000000000002</v>
      </c>
      <c r="M33" s="5">
        <f>SUM(M8:M32)</f>
        <v>32113772800</v>
      </c>
      <c r="O33" s="5">
        <f>SUM(O8:O32)</f>
        <v>5036518033812</v>
      </c>
      <c r="Q33" s="5">
        <f>SUM(Q8:Q32)</f>
        <v>1402284516021</v>
      </c>
      <c r="S33" s="5">
        <f>SUM(S8:S32)</f>
        <v>6470916322633</v>
      </c>
      <c r="U33" s="22">
        <f>SUM(U8:U32)</f>
        <v>1</v>
      </c>
    </row>
  </sheetData>
  <mergeCells count="7">
    <mergeCell ref="A2:U2"/>
    <mergeCell ref="A3:U3"/>
    <mergeCell ref="A4:U4"/>
    <mergeCell ref="A6:A7"/>
    <mergeCell ref="C6:K6"/>
    <mergeCell ref="M6:U6"/>
    <mergeCell ref="A5: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سهام</vt:lpstr>
      <vt:lpstr>واحدهای صندوق</vt:lpstr>
      <vt:lpstr>تبعی</vt:lpstr>
      <vt:lpstr>اوراق </vt:lpstr>
      <vt:lpstr>تعدیل قیمت</vt:lpstr>
      <vt:lpstr>سپرده</vt:lpstr>
      <vt:lpstr> درآمدها</vt:lpstr>
      <vt:lpstr>درآمد سرمایه‌گذاری در سهام</vt:lpstr>
      <vt:lpstr>درآمد سرمایه‌گذاری در صندوق</vt:lpstr>
      <vt:lpstr>درآمد سرمایه‌گذاری در اوراق بها</vt:lpstr>
      <vt:lpstr>مبالغ تخصیصی اوراق  حامی1</vt:lpstr>
      <vt:lpstr>درآمد سپرده بانکی</vt:lpstr>
      <vt:lpstr>سایر درآمدها</vt:lpstr>
      <vt:lpstr>درآمد سود سهام</vt:lpstr>
      <vt:lpstr>سود اوراق بهادار </vt:lpstr>
      <vt:lpstr>سود سپرده بانکی</vt:lpstr>
      <vt:lpstr>درآمد ناشی از فروش</vt:lpstr>
      <vt:lpstr>درآمد ناشی از تغییر قیمت اوراق</vt:lpstr>
      <vt:lpstr>'مبالغ تخصیصی اوراق  حامی1'!Print_Area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Gadari, Yasin</cp:lastModifiedBy>
  <dcterms:modified xsi:type="dcterms:W3CDTF">2025-05-27T13:44:54Z</dcterms:modified>
</cp:coreProperties>
</file>